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\Dropbox\UCSUR\eeo\final\"/>
    </mc:Choice>
  </mc:AlternateContent>
  <xr:revisionPtr revIDLastSave="0" documentId="13_ncr:1_{64B19667-4DF8-47B0-85A2-E68B69969233}" xr6:coauthVersionLast="45" xr6:coauthVersionMax="45" xr10:uidLastSave="{00000000-0000-0000-0000-000000000000}"/>
  <bookViews>
    <workbookView xWindow="-110" yWindow="-110" windowWidth="19420" windowHeight="10420" xr2:uid="{AC4DEAB8-D9A4-4A5C-83CB-3A934D12440B}"/>
  </bookViews>
  <sheets>
    <sheet name="Sheet1" sheetId="1" r:id="rId1"/>
    <sheet name="Notes" sheetId="5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74" i="1" l="1"/>
  <c r="H390" i="1"/>
  <c r="I390" i="1" s="1"/>
  <c r="F390" i="1"/>
  <c r="D390" i="1"/>
  <c r="E390" i="1" s="1"/>
  <c r="C390" i="1"/>
  <c r="H354" i="1"/>
  <c r="F354" i="1"/>
  <c r="D354" i="1"/>
  <c r="C354" i="1"/>
  <c r="H346" i="1"/>
  <c r="I346" i="1" s="1"/>
  <c r="F346" i="1"/>
  <c r="G346" i="1" s="1"/>
  <c r="D346" i="1"/>
  <c r="E346" i="1" s="1"/>
  <c r="C346" i="1"/>
  <c r="H294" i="1"/>
  <c r="F294" i="1"/>
  <c r="D294" i="1"/>
  <c r="E294" i="1" s="1"/>
  <c r="C294" i="1"/>
  <c r="H274" i="1"/>
  <c r="F274" i="1"/>
  <c r="D274" i="1"/>
  <c r="C274" i="1"/>
  <c r="H252" i="1"/>
  <c r="F252" i="1"/>
  <c r="D252" i="1"/>
  <c r="C252" i="1"/>
  <c r="H244" i="1"/>
  <c r="I244" i="1" s="1"/>
  <c r="F244" i="1"/>
  <c r="G244" i="1" s="1"/>
  <c r="D244" i="1"/>
  <c r="E244" i="1" s="1"/>
  <c r="C244" i="1"/>
  <c r="H230" i="1"/>
  <c r="F230" i="1"/>
  <c r="D230" i="1"/>
  <c r="C230" i="1"/>
  <c r="H212" i="1"/>
  <c r="F212" i="1"/>
  <c r="D212" i="1"/>
  <c r="C212" i="1"/>
  <c r="E212" i="1" s="1"/>
  <c r="H199" i="1"/>
  <c r="F199" i="1"/>
  <c r="G199" i="1" s="1"/>
  <c r="D199" i="1"/>
  <c r="C199" i="1"/>
  <c r="H166" i="1"/>
  <c r="I166" i="1" s="1"/>
  <c r="F166" i="1"/>
  <c r="D166" i="1"/>
  <c r="C166" i="1"/>
  <c r="H146" i="1"/>
  <c r="F146" i="1"/>
  <c r="G146" i="1" s="1"/>
  <c r="D146" i="1"/>
  <c r="E146" i="1" s="1"/>
  <c r="C146" i="1"/>
  <c r="H133" i="1"/>
  <c r="I133" i="1" s="1"/>
  <c r="F133" i="1"/>
  <c r="G133" i="1" s="1"/>
  <c r="D133" i="1"/>
  <c r="C133" i="1"/>
  <c r="H127" i="1"/>
  <c r="F127" i="1"/>
  <c r="D127" i="1"/>
  <c r="C127" i="1"/>
  <c r="H117" i="1"/>
  <c r="F117" i="1"/>
  <c r="D117" i="1"/>
  <c r="C117" i="1"/>
  <c r="H97" i="1"/>
  <c r="F97" i="1"/>
  <c r="D97" i="1"/>
  <c r="E97" i="1" s="1"/>
  <c r="C97" i="1"/>
  <c r="H77" i="1"/>
  <c r="I77" i="1" s="1"/>
  <c r="F77" i="1"/>
  <c r="D77" i="1"/>
  <c r="C77" i="1"/>
  <c r="H61" i="1"/>
  <c r="F61" i="1"/>
  <c r="G61" i="1" s="1"/>
  <c r="D61" i="1"/>
  <c r="C61" i="1"/>
  <c r="H498" i="1"/>
  <c r="F498" i="1"/>
  <c r="D498" i="1"/>
  <c r="C498" i="1"/>
  <c r="H425" i="1"/>
  <c r="I425" i="1" s="1"/>
  <c r="F425" i="1"/>
  <c r="G425" i="1" s="1"/>
  <c r="D425" i="1"/>
  <c r="E425" i="1" s="1"/>
  <c r="C425" i="1"/>
  <c r="I498" i="1"/>
  <c r="G498" i="1"/>
  <c r="E498" i="1"/>
  <c r="G390" i="1"/>
  <c r="I274" i="1"/>
  <c r="G274" i="1"/>
  <c r="G166" i="1"/>
  <c r="E166" i="1"/>
  <c r="E133" i="1"/>
  <c r="H31" i="1"/>
  <c r="F31" i="1"/>
  <c r="G31" i="1" s="1"/>
  <c r="D31" i="1"/>
  <c r="E31" i="1" s="1"/>
  <c r="C31" i="1"/>
  <c r="I31" i="1" s="1"/>
  <c r="H3" i="1"/>
  <c r="I3" i="1" s="1"/>
  <c r="F3" i="1"/>
  <c r="G3" i="1" s="1"/>
  <c r="D3" i="1"/>
  <c r="E3" i="1" s="1"/>
  <c r="C3" i="1"/>
  <c r="I531" i="1"/>
  <c r="I530" i="1"/>
  <c r="I529" i="1"/>
  <c r="I528" i="1"/>
  <c r="I526" i="1"/>
  <c r="I524" i="1"/>
  <c r="I523" i="1"/>
  <c r="I522" i="1"/>
  <c r="I520" i="1"/>
  <c r="I515" i="1"/>
  <c r="I514" i="1"/>
  <c r="I508" i="1"/>
  <c r="I505" i="1"/>
  <c r="I504" i="1"/>
  <c r="I502" i="1"/>
  <c r="I501" i="1"/>
  <c r="I500" i="1"/>
  <c r="I499" i="1"/>
  <c r="I497" i="1"/>
  <c r="I496" i="1"/>
  <c r="I495" i="1"/>
  <c r="I488" i="1"/>
  <c r="I487" i="1"/>
  <c r="I486" i="1"/>
  <c r="I485" i="1"/>
  <c r="I484" i="1"/>
  <c r="I483" i="1"/>
  <c r="I480" i="1"/>
  <c r="I479" i="1"/>
  <c r="I476" i="1"/>
  <c r="I469" i="1"/>
  <c r="I467" i="1"/>
  <c r="I465" i="1"/>
  <c r="I463" i="1"/>
  <c r="I461" i="1"/>
  <c r="I460" i="1"/>
  <c r="I459" i="1"/>
  <c r="I458" i="1"/>
  <c r="I456" i="1"/>
  <c r="I455" i="1"/>
  <c r="I454" i="1"/>
  <c r="I450" i="1"/>
  <c r="I445" i="1"/>
  <c r="I444" i="1"/>
  <c r="I443" i="1"/>
  <c r="I441" i="1"/>
  <c r="I436" i="1"/>
  <c r="I435" i="1"/>
  <c r="I434" i="1"/>
  <c r="I432" i="1"/>
  <c r="I431" i="1"/>
  <c r="I430" i="1"/>
  <c r="I429" i="1"/>
  <c r="I427" i="1"/>
  <c r="I426" i="1"/>
  <c r="I424" i="1"/>
  <c r="I423" i="1"/>
  <c r="I418" i="1"/>
  <c r="I416" i="1"/>
  <c r="I415" i="1"/>
  <c r="I412" i="1"/>
  <c r="I411" i="1"/>
  <c r="I409" i="1"/>
  <c r="I407" i="1"/>
  <c r="I404" i="1"/>
  <c r="I403" i="1"/>
  <c r="I400" i="1"/>
  <c r="I397" i="1"/>
  <c r="I396" i="1"/>
  <c r="I392" i="1"/>
  <c r="I391" i="1"/>
  <c r="I389" i="1"/>
  <c r="I388" i="1"/>
  <c r="I387" i="1"/>
  <c r="I380" i="1"/>
  <c r="I377" i="1"/>
  <c r="I374" i="1"/>
  <c r="I373" i="1"/>
  <c r="I372" i="1"/>
  <c r="I370" i="1"/>
  <c r="I368" i="1"/>
  <c r="I365" i="1"/>
  <c r="I363" i="1"/>
  <c r="I361" i="1"/>
  <c r="I358" i="1"/>
  <c r="I357" i="1"/>
  <c r="I356" i="1"/>
  <c r="I355" i="1"/>
  <c r="I353" i="1"/>
  <c r="I350" i="1"/>
  <c r="I345" i="1"/>
  <c r="I344" i="1"/>
  <c r="I340" i="1"/>
  <c r="I339" i="1"/>
  <c r="I338" i="1"/>
  <c r="I337" i="1"/>
  <c r="I336" i="1"/>
  <c r="I335" i="1"/>
  <c r="I334" i="1"/>
  <c r="I333" i="1"/>
  <c r="I332" i="1"/>
  <c r="I331" i="1"/>
  <c r="I330" i="1"/>
  <c r="I328" i="1"/>
  <c r="I326" i="1"/>
  <c r="I325" i="1"/>
  <c r="I324" i="1"/>
  <c r="I323" i="1"/>
  <c r="I322" i="1"/>
  <c r="I320" i="1"/>
  <c r="I319" i="1"/>
  <c r="I318" i="1"/>
  <c r="I316" i="1"/>
  <c r="I315" i="1"/>
  <c r="I314" i="1"/>
  <c r="I313" i="1"/>
  <c r="I312" i="1"/>
  <c r="I310" i="1"/>
  <c r="I309" i="1"/>
  <c r="I308" i="1"/>
  <c r="I306" i="1"/>
  <c r="I305" i="1"/>
  <c r="I304" i="1"/>
  <c r="I303" i="1"/>
  <c r="I301" i="1"/>
  <c r="I300" i="1"/>
  <c r="I299" i="1"/>
  <c r="I297" i="1"/>
  <c r="I295" i="1"/>
  <c r="I293" i="1"/>
  <c r="I292" i="1"/>
  <c r="I291" i="1"/>
  <c r="I290" i="1"/>
  <c r="I289" i="1"/>
  <c r="I288" i="1"/>
  <c r="I287" i="1"/>
  <c r="I286" i="1"/>
  <c r="I285" i="1"/>
  <c r="I284" i="1"/>
  <c r="I283" i="1"/>
  <c r="I282" i="1"/>
  <c r="I281" i="1"/>
  <c r="I280" i="1"/>
  <c r="I278" i="1"/>
  <c r="I277" i="1"/>
  <c r="I276" i="1"/>
  <c r="I275" i="1"/>
  <c r="I273" i="1"/>
  <c r="I272" i="1"/>
  <c r="I271" i="1"/>
  <c r="I270" i="1"/>
  <c r="I269" i="1"/>
  <c r="I268" i="1"/>
  <c r="I267" i="1"/>
  <c r="I265" i="1"/>
  <c r="I264" i="1"/>
  <c r="I263" i="1"/>
  <c r="I261" i="1"/>
  <c r="I260" i="1"/>
  <c r="I259" i="1"/>
  <c r="I258" i="1"/>
  <c r="I256" i="1"/>
  <c r="I254" i="1"/>
  <c r="I253" i="1"/>
  <c r="I251" i="1"/>
  <c r="I250" i="1"/>
  <c r="I248" i="1"/>
  <c r="I247" i="1"/>
  <c r="I246" i="1"/>
  <c r="I245" i="1"/>
  <c r="I243" i="1"/>
  <c r="I242" i="1"/>
  <c r="I241" i="1"/>
  <c r="I240" i="1"/>
  <c r="I239" i="1"/>
  <c r="I238" i="1"/>
  <c r="I237" i="1"/>
  <c r="I236" i="1"/>
  <c r="I235" i="1"/>
  <c r="I234" i="1"/>
  <c r="I233" i="1"/>
  <c r="I232" i="1"/>
  <c r="I231" i="1"/>
  <c r="I229" i="1"/>
  <c r="I228" i="1"/>
  <c r="I227" i="1"/>
  <c r="I226" i="1"/>
  <c r="I225" i="1"/>
  <c r="I224" i="1"/>
  <c r="I222" i="1"/>
  <c r="I220" i="1"/>
  <c r="I219" i="1"/>
  <c r="I218" i="1"/>
  <c r="I217" i="1"/>
  <c r="I216" i="1"/>
  <c r="I214" i="1"/>
  <c r="I213" i="1"/>
  <c r="I211" i="1"/>
  <c r="I210" i="1"/>
  <c r="I209" i="1"/>
  <c r="I207" i="1"/>
  <c r="I205" i="1"/>
  <c r="I203" i="1"/>
  <c r="I202" i="1"/>
  <c r="I200" i="1"/>
  <c r="I198" i="1"/>
  <c r="I197" i="1"/>
  <c r="I196" i="1"/>
  <c r="I194" i="1"/>
  <c r="I193" i="1"/>
  <c r="I192" i="1"/>
  <c r="I191" i="1"/>
  <c r="I190" i="1"/>
  <c r="I189" i="1"/>
  <c r="I188" i="1"/>
  <c r="I187" i="1"/>
  <c r="I186" i="1"/>
  <c r="I184" i="1"/>
  <c r="I183" i="1"/>
  <c r="I182" i="1"/>
  <c r="I181" i="1"/>
  <c r="I180" i="1"/>
  <c r="I177" i="1"/>
  <c r="I174" i="1"/>
  <c r="I173" i="1"/>
  <c r="I172" i="1"/>
  <c r="I171" i="1"/>
  <c r="I170" i="1"/>
  <c r="I169" i="1"/>
  <c r="I168" i="1"/>
  <c r="I165" i="1"/>
  <c r="I164" i="1"/>
  <c r="I163" i="1"/>
  <c r="I161" i="1"/>
  <c r="I158" i="1"/>
  <c r="I157" i="1"/>
  <c r="I156" i="1"/>
  <c r="I155" i="1"/>
  <c r="I154" i="1"/>
  <c r="I153" i="1"/>
  <c r="I151" i="1"/>
  <c r="I148" i="1"/>
  <c r="I147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2" i="1"/>
  <c r="I131" i="1"/>
  <c r="I130" i="1"/>
  <c r="I128" i="1"/>
  <c r="I126" i="1"/>
  <c r="I125" i="1"/>
  <c r="I123" i="1"/>
  <c r="I122" i="1"/>
  <c r="I121" i="1"/>
  <c r="I119" i="1"/>
  <c r="I118" i="1"/>
  <c r="I116" i="1"/>
  <c r="I115" i="1"/>
  <c r="I113" i="1"/>
  <c r="I112" i="1"/>
  <c r="I111" i="1"/>
  <c r="I110" i="1"/>
  <c r="I108" i="1"/>
  <c r="I106" i="1"/>
  <c r="I104" i="1"/>
  <c r="I102" i="1"/>
  <c r="I101" i="1"/>
  <c r="I99" i="1"/>
  <c r="I96" i="1"/>
  <c r="I94" i="1"/>
  <c r="I93" i="1"/>
  <c r="I92" i="1"/>
  <c r="I90" i="1"/>
  <c r="I89" i="1"/>
  <c r="I87" i="1"/>
  <c r="I86" i="1"/>
  <c r="I85" i="1"/>
  <c r="I84" i="1"/>
  <c r="I83" i="1"/>
  <c r="I82" i="1"/>
  <c r="I78" i="1"/>
  <c r="I76" i="1"/>
  <c r="I75" i="1"/>
  <c r="I74" i="1"/>
  <c r="I72" i="1"/>
  <c r="I71" i="1"/>
  <c r="I70" i="1"/>
  <c r="I69" i="1"/>
  <c r="I68" i="1"/>
  <c r="I67" i="1"/>
  <c r="I66" i="1"/>
  <c r="I65" i="1"/>
  <c r="I63" i="1"/>
  <c r="I62" i="1"/>
  <c r="I60" i="1"/>
  <c r="I59" i="1"/>
  <c r="I58" i="1"/>
  <c r="I56" i="1"/>
  <c r="I53" i="1"/>
  <c r="I52" i="1"/>
  <c r="I50" i="1"/>
  <c r="I49" i="1"/>
  <c r="I48" i="1"/>
  <c r="I47" i="1"/>
  <c r="I46" i="1"/>
  <c r="I45" i="1"/>
  <c r="I44" i="1"/>
  <c r="I43" i="1"/>
  <c r="I41" i="1"/>
  <c r="I40" i="1"/>
  <c r="I39" i="1"/>
  <c r="I37" i="1"/>
  <c r="I36" i="1"/>
  <c r="I35" i="1"/>
  <c r="I34" i="1"/>
  <c r="I32" i="1"/>
  <c r="I30" i="1"/>
  <c r="I29" i="1"/>
  <c r="I28" i="1"/>
  <c r="I27" i="1"/>
  <c r="I26" i="1"/>
  <c r="I25" i="1"/>
  <c r="I24" i="1"/>
  <c r="I22" i="1"/>
  <c r="I21" i="1"/>
  <c r="I20" i="1"/>
  <c r="I19" i="1"/>
  <c r="I18" i="1"/>
  <c r="I17" i="1"/>
  <c r="I16" i="1"/>
  <c r="I15" i="1"/>
  <c r="I14" i="1"/>
  <c r="I13" i="1"/>
  <c r="I11" i="1"/>
  <c r="I10" i="1"/>
  <c r="I9" i="1"/>
  <c r="I8" i="1"/>
  <c r="I7" i="1"/>
  <c r="I6" i="1"/>
  <c r="I5" i="1"/>
  <c r="I4" i="1"/>
  <c r="I2" i="1"/>
  <c r="I146" i="1" l="1"/>
  <c r="I230" i="1"/>
  <c r="I61" i="1"/>
  <c r="G230" i="1"/>
  <c r="G294" i="1"/>
  <c r="G354" i="1"/>
  <c r="I294" i="1"/>
  <c r="E230" i="1"/>
  <c r="E61" i="1"/>
  <c r="E199" i="1"/>
  <c r="I354" i="1"/>
  <c r="E354" i="1"/>
  <c r="E274" i="1"/>
  <c r="G252" i="1"/>
  <c r="I252" i="1"/>
  <c r="E252" i="1"/>
  <c r="G212" i="1"/>
  <c r="I212" i="1"/>
  <c r="I199" i="1"/>
  <c r="I127" i="1"/>
  <c r="E127" i="1"/>
  <c r="G127" i="1"/>
  <c r="I117" i="1"/>
  <c r="E117" i="1"/>
  <c r="G117" i="1"/>
  <c r="I97" i="1"/>
  <c r="G97" i="1"/>
  <c r="G77" i="1"/>
  <c r="E77" i="1"/>
</calcChain>
</file>

<file path=xl/sharedStrings.xml><?xml version="1.0" encoding="utf-8"?>
<sst xmlns="http://schemas.openxmlformats.org/spreadsheetml/2006/main" count="1004" uniqueCount="1003">
  <si>
    <t>Total, all occupation</t>
  </si>
  <si>
    <t xml:space="preserve">Chief executives and legislators </t>
  </si>
  <si>
    <t>11-10XX</t>
  </si>
  <si>
    <t xml:space="preserve">General and operations managers </t>
  </si>
  <si>
    <t>11-1021</t>
  </si>
  <si>
    <t xml:space="preserve">Advertising and promotions managers </t>
  </si>
  <si>
    <t>11-2011</t>
  </si>
  <si>
    <t xml:space="preserve">Marketing and sales managers </t>
  </si>
  <si>
    <t>11-2020</t>
  </si>
  <si>
    <t xml:space="preserve">Public relations and fundraising managers </t>
  </si>
  <si>
    <t>11-2031</t>
  </si>
  <si>
    <t xml:space="preserve">Administrative services managers </t>
  </si>
  <si>
    <t>11-3011</t>
  </si>
  <si>
    <t xml:space="preserve">Computer and information systems managers </t>
  </si>
  <si>
    <t>11-3021</t>
  </si>
  <si>
    <t xml:space="preserve">Financial managers </t>
  </si>
  <si>
    <t>11-3031</t>
  </si>
  <si>
    <t xml:space="preserve">Compensation and benefits managers </t>
  </si>
  <si>
    <t>11-3111</t>
  </si>
  <si>
    <t xml:space="preserve">Human resources managers </t>
  </si>
  <si>
    <t>11-3121</t>
  </si>
  <si>
    <t xml:space="preserve">Training and development managers </t>
  </si>
  <si>
    <t>11-3131</t>
  </si>
  <si>
    <t xml:space="preserve">Industrial production managers </t>
  </si>
  <si>
    <t>11-3051</t>
  </si>
  <si>
    <t xml:space="preserve">Purchasing managers </t>
  </si>
  <si>
    <t>11-3061</t>
  </si>
  <si>
    <t xml:space="preserve">Transportation, storage, and distribution managers </t>
  </si>
  <si>
    <t>11-3071</t>
  </si>
  <si>
    <t xml:space="preserve">Farmers, ranchers, and other agricultural managers </t>
  </si>
  <si>
    <t>11-9013</t>
  </si>
  <si>
    <t xml:space="preserve">Construction managers </t>
  </si>
  <si>
    <t>11-9021</t>
  </si>
  <si>
    <t xml:space="preserve">Education administrators </t>
  </si>
  <si>
    <t>11-9030</t>
  </si>
  <si>
    <t xml:space="preserve">Architectural and engineering managers </t>
  </si>
  <si>
    <t>11-9041</t>
  </si>
  <si>
    <t xml:space="preserve">Food service managers </t>
  </si>
  <si>
    <t>11-9051</t>
  </si>
  <si>
    <t xml:space="preserve">Gaming managers </t>
  </si>
  <si>
    <t>11-9071</t>
  </si>
  <si>
    <t xml:space="preserve">Lodging managers </t>
  </si>
  <si>
    <t>11-9081</t>
  </si>
  <si>
    <t xml:space="preserve">Medical and health services managers </t>
  </si>
  <si>
    <t>11-9111</t>
  </si>
  <si>
    <t xml:space="preserve">Natural sciences managers </t>
  </si>
  <si>
    <t>11-9121</t>
  </si>
  <si>
    <t xml:space="preserve">Property, real estate, and community association managers </t>
  </si>
  <si>
    <t>11-9141</t>
  </si>
  <si>
    <t xml:space="preserve">Social and community service managers </t>
  </si>
  <si>
    <t>11-9151</t>
  </si>
  <si>
    <t xml:space="preserve">Miscellaneous managers, including funeral service managers and postmasters and mail superintendents </t>
  </si>
  <si>
    <t>11-9XXX</t>
  </si>
  <si>
    <t xml:space="preserve">Agents and business managers of artists, performers, and athletes </t>
  </si>
  <si>
    <t>13-1011</t>
  </si>
  <si>
    <t xml:space="preserve">Buyers and purchasing agents, farm products </t>
  </si>
  <si>
    <t>13-1021</t>
  </si>
  <si>
    <t xml:space="preserve">Wholesale and retail buyers, except farm products </t>
  </si>
  <si>
    <t>13-1022</t>
  </si>
  <si>
    <t xml:space="preserve">Purchasing agents, except wholesale, retail, and farm products </t>
  </si>
  <si>
    <t>13-1023</t>
  </si>
  <si>
    <t xml:space="preserve">Claims adjusters, appraisers, examiners, and investigators </t>
  </si>
  <si>
    <t>13-1030</t>
  </si>
  <si>
    <t xml:space="preserve">Compliance officers </t>
  </si>
  <si>
    <t>13-1041</t>
  </si>
  <si>
    <t xml:space="preserve">Cost estimators </t>
  </si>
  <si>
    <t>13-1051</t>
  </si>
  <si>
    <t xml:space="preserve">Human resources workers </t>
  </si>
  <si>
    <t>13-1070</t>
  </si>
  <si>
    <t xml:space="preserve">Compensation, benefits, and job analysis specialists </t>
  </si>
  <si>
    <t>13-1141</t>
  </si>
  <si>
    <t xml:space="preserve">Training and development specialists </t>
  </si>
  <si>
    <t>13-1151</t>
  </si>
  <si>
    <t xml:space="preserve">Logisticians </t>
  </si>
  <si>
    <t>13-1081</t>
  </si>
  <si>
    <t xml:space="preserve">Management analysts </t>
  </si>
  <si>
    <t>13-1111</t>
  </si>
  <si>
    <t xml:space="preserve">Meeting, convention, and event planners </t>
  </si>
  <si>
    <t>13-1121</t>
  </si>
  <si>
    <t xml:space="preserve">Fundraisers </t>
  </si>
  <si>
    <t>13-1131</t>
  </si>
  <si>
    <t xml:space="preserve">Market research analysts and marketing specialists </t>
  </si>
  <si>
    <t>13-1161</t>
  </si>
  <si>
    <t xml:space="preserve">Business operations specialists, all other </t>
  </si>
  <si>
    <t>13-1199</t>
  </si>
  <si>
    <t xml:space="preserve">Accountants and auditors </t>
  </si>
  <si>
    <t>13-2011</t>
  </si>
  <si>
    <t xml:space="preserve">Appraisers and assessors of real estate </t>
  </si>
  <si>
    <t>13-2021</t>
  </si>
  <si>
    <t xml:space="preserve">Budget analysts </t>
  </si>
  <si>
    <t>13-2031</t>
  </si>
  <si>
    <t xml:space="preserve">Credit analysts </t>
  </si>
  <si>
    <t>13-2041</t>
  </si>
  <si>
    <t xml:space="preserve">Financial analysts </t>
  </si>
  <si>
    <t>13-2051</t>
  </si>
  <si>
    <t xml:space="preserve">Personal financial advisors </t>
  </si>
  <si>
    <t>13-2052</t>
  </si>
  <si>
    <t xml:space="preserve">Insurance underwriters </t>
  </si>
  <si>
    <t>13-2053</t>
  </si>
  <si>
    <t xml:space="preserve">Financial examiners </t>
  </si>
  <si>
    <t>13-2061</t>
  </si>
  <si>
    <t xml:space="preserve">Credit counselors and loan officers </t>
  </si>
  <si>
    <t>13-2070</t>
  </si>
  <si>
    <t xml:space="preserve">Tax examiners and collectors, and revenue agents </t>
  </si>
  <si>
    <t>13-2081</t>
  </si>
  <si>
    <t xml:space="preserve">Tax preparers </t>
  </si>
  <si>
    <t>13-2082</t>
  </si>
  <si>
    <t xml:space="preserve">Financial specialists, all other </t>
  </si>
  <si>
    <t>13-2099</t>
  </si>
  <si>
    <t xml:space="preserve">Computer and information research scientists </t>
  </si>
  <si>
    <t>15-1111</t>
  </si>
  <si>
    <t xml:space="preserve">Computer systems analysts </t>
  </si>
  <si>
    <t>15-1121</t>
  </si>
  <si>
    <t xml:space="preserve">Information security analysts </t>
  </si>
  <si>
    <t>15-1122</t>
  </si>
  <si>
    <t xml:space="preserve">Computer programmers </t>
  </si>
  <si>
    <t>15-1131</t>
  </si>
  <si>
    <t xml:space="preserve">Software developers, applications and systems software </t>
  </si>
  <si>
    <t>15-113X</t>
  </si>
  <si>
    <t xml:space="preserve">Web developers </t>
  </si>
  <si>
    <t>15-1134</t>
  </si>
  <si>
    <t xml:space="preserve">Computer support specialists </t>
  </si>
  <si>
    <t>15-1150</t>
  </si>
  <si>
    <t xml:space="preserve">Database administrators </t>
  </si>
  <si>
    <t>15-1141</t>
  </si>
  <si>
    <t xml:space="preserve">Network and computer systems administrators </t>
  </si>
  <si>
    <t>15-1142</t>
  </si>
  <si>
    <t xml:space="preserve">Computer network architects </t>
  </si>
  <si>
    <t>15-1143</t>
  </si>
  <si>
    <t xml:space="preserve">Computer occupations, all other </t>
  </si>
  <si>
    <t>15-1199</t>
  </si>
  <si>
    <t xml:space="preserve">Actuaries </t>
  </si>
  <si>
    <t>15-2011</t>
  </si>
  <si>
    <t xml:space="preserve">Operations research analysts </t>
  </si>
  <si>
    <t>15-2031</t>
  </si>
  <si>
    <t xml:space="preserve">Miscellaneous mathematical science occupations, including mathematicians and statisticians </t>
  </si>
  <si>
    <t>15-20XX</t>
  </si>
  <si>
    <t xml:space="preserve">Architects, except naval </t>
  </si>
  <si>
    <t>17-1010</t>
  </si>
  <si>
    <t xml:space="preserve">Surveyors, cartographers, and photogrammetrists </t>
  </si>
  <si>
    <t>17-1020</t>
  </si>
  <si>
    <t xml:space="preserve">Aerospace engineers </t>
  </si>
  <si>
    <t>17-2011</t>
  </si>
  <si>
    <t xml:space="preserve">Biomedical and agricultural engineers </t>
  </si>
  <si>
    <t>17-20XX</t>
  </si>
  <si>
    <t xml:space="preserve">Chemical engineers </t>
  </si>
  <si>
    <t>17-2041</t>
  </si>
  <si>
    <t xml:space="preserve">Civil engineers </t>
  </si>
  <si>
    <t>17-2051</t>
  </si>
  <si>
    <t xml:space="preserve">Computer hardware engineers </t>
  </si>
  <si>
    <t>17-2061</t>
  </si>
  <si>
    <t xml:space="preserve">Electrical and electronics engineers </t>
  </si>
  <si>
    <t>17-2070</t>
  </si>
  <si>
    <t xml:space="preserve">Environmental engineers </t>
  </si>
  <si>
    <t>17-2081</t>
  </si>
  <si>
    <t xml:space="preserve">Industrial engineers, including health and safety </t>
  </si>
  <si>
    <t>17-2110</t>
  </si>
  <si>
    <t xml:space="preserve">Marine engineers and naval architects </t>
  </si>
  <si>
    <t>17-2121</t>
  </si>
  <si>
    <t xml:space="preserve">Materials engineers </t>
  </si>
  <si>
    <t>17-2131</t>
  </si>
  <si>
    <t xml:space="preserve">Mechanical engineers </t>
  </si>
  <si>
    <t>17-2141</t>
  </si>
  <si>
    <t xml:space="preserve">Petroleum, mining and geological engineers, including mining safety engineers </t>
  </si>
  <si>
    <t>17-21XX</t>
  </si>
  <si>
    <t xml:space="preserve">Miscellaneous engineers, including nuclear engineers </t>
  </si>
  <si>
    <t>17-21YY</t>
  </si>
  <si>
    <t xml:space="preserve">Drafters </t>
  </si>
  <si>
    <t>17-3010</t>
  </si>
  <si>
    <t xml:space="preserve">Engineering technicians, except drafters </t>
  </si>
  <si>
    <t>17-3020</t>
  </si>
  <si>
    <t xml:space="preserve">Surveying and mapping technicians </t>
  </si>
  <si>
    <t>17-3031</t>
  </si>
  <si>
    <t xml:space="preserve">Agricultural and food scientists </t>
  </si>
  <si>
    <t>19-1010</t>
  </si>
  <si>
    <t xml:space="preserve">Biological scientists </t>
  </si>
  <si>
    <t>19-1020</t>
  </si>
  <si>
    <t xml:space="preserve">Conservation scientists and foresters </t>
  </si>
  <si>
    <t>19-1030</t>
  </si>
  <si>
    <t xml:space="preserve">Medical scientists, and life scientists, all other </t>
  </si>
  <si>
    <t>19-10XX</t>
  </si>
  <si>
    <t xml:space="preserve">Astronomers and physicists </t>
  </si>
  <si>
    <t>19-2010</t>
  </si>
  <si>
    <t xml:space="preserve">Atmospheric and space scientists </t>
  </si>
  <si>
    <t>19-2021</t>
  </si>
  <si>
    <t xml:space="preserve">Chemists and materials scientists </t>
  </si>
  <si>
    <t>19-2030</t>
  </si>
  <si>
    <t xml:space="preserve">Environmental scientists and geoscientists </t>
  </si>
  <si>
    <t>19-2040</t>
  </si>
  <si>
    <t xml:space="preserve">Physical scientists, all other </t>
  </si>
  <si>
    <t>19-2099</t>
  </si>
  <si>
    <t xml:space="preserve">Economists </t>
  </si>
  <si>
    <t>19-3011</t>
  </si>
  <si>
    <t xml:space="preserve">Psychologists </t>
  </si>
  <si>
    <t>19-3030</t>
  </si>
  <si>
    <t xml:space="preserve">Urban and regional planners </t>
  </si>
  <si>
    <t>19-3051</t>
  </si>
  <si>
    <t xml:space="preserve">Miscellaneous social scientists, including survey researchers and sociologists </t>
  </si>
  <si>
    <t>19-30XX</t>
  </si>
  <si>
    <t xml:space="preserve">Agricultural and food science technicians </t>
  </si>
  <si>
    <t>19-4011</t>
  </si>
  <si>
    <t xml:space="preserve">Biological technicians </t>
  </si>
  <si>
    <t>19-4021</t>
  </si>
  <si>
    <t xml:space="preserve">Chemical technicians </t>
  </si>
  <si>
    <t>19-4031</t>
  </si>
  <si>
    <t xml:space="preserve">Geological and petroleum technicians, and nuclear technicians </t>
  </si>
  <si>
    <t>19-40XX</t>
  </si>
  <si>
    <t xml:space="preserve">Miscellaneous life, physical, and social science technicians, including social science research assistants </t>
  </si>
  <si>
    <t>19-40YY</t>
  </si>
  <si>
    <t xml:space="preserve">Counselors </t>
  </si>
  <si>
    <t>21-1010</t>
  </si>
  <si>
    <t xml:space="preserve">Social workers </t>
  </si>
  <si>
    <t>21-1020</t>
  </si>
  <si>
    <t xml:space="preserve">Probation officers and correctional treatment specialists </t>
  </si>
  <si>
    <t>21-1092</t>
  </si>
  <si>
    <t xml:space="preserve">Social and human service assistants </t>
  </si>
  <si>
    <t>21-1093</t>
  </si>
  <si>
    <t xml:space="preserve">Miscellaneous community and social service specialists, including health educators and community health workers </t>
  </si>
  <si>
    <t>21-109X</t>
  </si>
  <si>
    <t xml:space="preserve">Clergy </t>
  </si>
  <si>
    <t>21-2011</t>
  </si>
  <si>
    <t xml:space="preserve">Directors, religious activities and education </t>
  </si>
  <si>
    <t>21-2021</t>
  </si>
  <si>
    <t xml:space="preserve">Religious workers, all other </t>
  </si>
  <si>
    <t>21-2099</t>
  </si>
  <si>
    <t xml:space="preserve">Lawyers, and judges, magistrates, and other judicial workers </t>
  </si>
  <si>
    <t>23-10XX</t>
  </si>
  <si>
    <t xml:space="preserve">Judicial law clerks </t>
  </si>
  <si>
    <t>23-1012</t>
  </si>
  <si>
    <t xml:space="preserve">Paralegals and legal assistants </t>
  </si>
  <si>
    <t>23-2011</t>
  </si>
  <si>
    <t xml:space="preserve">Miscellaneous legal support workers </t>
  </si>
  <si>
    <t>23-2090</t>
  </si>
  <si>
    <t xml:space="preserve">Postsecondary teachers </t>
  </si>
  <si>
    <t>25-1000</t>
  </si>
  <si>
    <t xml:space="preserve">Preschool and kindergarten teachers </t>
  </si>
  <si>
    <t>25-2010</t>
  </si>
  <si>
    <t xml:space="preserve">Elementary and middle school teachers </t>
  </si>
  <si>
    <t>25-2020</t>
  </si>
  <si>
    <t xml:space="preserve">Secondary school teachers </t>
  </si>
  <si>
    <t>25-2030</t>
  </si>
  <si>
    <t xml:space="preserve">Special education teachers </t>
  </si>
  <si>
    <t>25-2050</t>
  </si>
  <si>
    <t xml:space="preserve">Other teachers and instructors </t>
  </si>
  <si>
    <t>25-3000</t>
  </si>
  <si>
    <t xml:space="preserve">Archivists, curators, and museum technicians </t>
  </si>
  <si>
    <t>25-4010</t>
  </si>
  <si>
    <t xml:space="preserve">Librarians </t>
  </si>
  <si>
    <t>25-4021</t>
  </si>
  <si>
    <t xml:space="preserve">Library technicians </t>
  </si>
  <si>
    <t>25-4031</t>
  </si>
  <si>
    <t xml:space="preserve">Teacher assistants </t>
  </si>
  <si>
    <t>25-9041</t>
  </si>
  <si>
    <t xml:space="preserve">Other education, training, and library workers </t>
  </si>
  <si>
    <t>25-90XX</t>
  </si>
  <si>
    <t xml:space="preserve">Artists and related workers </t>
  </si>
  <si>
    <t>27-1010</t>
  </si>
  <si>
    <t xml:space="preserve">Designers </t>
  </si>
  <si>
    <t>27-1020</t>
  </si>
  <si>
    <t xml:space="preserve">Actors </t>
  </si>
  <si>
    <t>27-2011</t>
  </si>
  <si>
    <t xml:space="preserve">Producers and directors </t>
  </si>
  <si>
    <t>27-2012</t>
  </si>
  <si>
    <t xml:space="preserve">Athletes, coaches, umpires, and related workers </t>
  </si>
  <si>
    <t>27-2020</t>
  </si>
  <si>
    <t xml:space="preserve">Dancers and choreographers </t>
  </si>
  <si>
    <t>27-2030</t>
  </si>
  <si>
    <t xml:space="preserve">Musicians, singers, and related workers </t>
  </si>
  <si>
    <t>27-2040</t>
  </si>
  <si>
    <t xml:space="preserve">Entertainers and performers, sports and related workers, all other </t>
  </si>
  <si>
    <t>27-2099</t>
  </si>
  <si>
    <t xml:space="preserve">Announcers </t>
  </si>
  <si>
    <t>27-3010</t>
  </si>
  <si>
    <t xml:space="preserve">News analysts, reporters and correspondents </t>
  </si>
  <si>
    <t>27-3020</t>
  </si>
  <si>
    <t xml:space="preserve">Public relations specialists </t>
  </si>
  <si>
    <t>27-3031</t>
  </si>
  <si>
    <t xml:space="preserve">Editors </t>
  </si>
  <si>
    <t>27-3041</t>
  </si>
  <si>
    <t xml:space="preserve">Technical writers </t>
  </si>
  <si>
    <t>27-3042</t>
  </si>
  <si>
    <t xml:space="preserve">Writers and authors </t>
  </si>
  <si>
    <t>27-3043</t>
  </si>
  <si>
    <t xml:space="preserve">Miscellaneous media and communication workers </t>
  </si>
  <si>
    <t>27-3090</t>
  </si>
  <si>
    <t xml:space="preserve">Broadcast and sound engineering technicians and radio operators, and media and communication equipment workers, all other </t>
  </si>
  <si>
    <t>27-40XX</t>
  </si>
  <si>
    <t xml:space="preserve">Photographers </t>
  </si>
  <si>
    <t>27-4021</t>
  </si>
  <si>
    <t xml:space="preserve">Television, video, and motion picture camera operators and editors </t>
  </si>
  <si>
    <t>27-4030</t>
  </si>
  <si>
    <t xml:space="preserve">Chiropractors </t>
  </si>
  <si>
    <t>29-1011</t>
  </si>
  <si>
    <t xml:space="preserve">Dentists </t>
  </si>
  <si>
    <t>29-1020</t>
  </si>
  <si>
    <t xml:space="preserve">Dietitians and nutritionists </t>
  </si>
  <si>
    <t>29-1031</t>
  </si>
  <si>
    <t xml:space="preserve">Optometrists </t>
  </si>
  <si>
    <t>29-1041</t>
  </si>
  <si>
    <t xml:space="preserve">Pharmacists </t>
  </si>
  <si>
    <t>29-1051</t>
  </si>
  <si>
    <t xml:space="preserve">Physicians and surgeons </t>
  </si>
  <si>
    <t>29-1060</t>
  </si>
  <si>
    <t xml:space="preserve">Physician assistants </t>
  </si>
  <si>
    <t>29-1071</t>
  </si>
  <si>
    <t xml:space="preserve">Podiatrists </t>
  </si>
  <si>
    <t>29-1081</t>
  </si>
  <si>
    <t xml:space="preserve">Audiologists </t>
  </si>
  <si>
    <t>29-1181</t>
  </si>
  <si>
    <t xml:space="preserve">Occupational therapists </t>
  </si>
  <si>
    <t>29-1122</t>
  </si>
  <si>
    <t xml:space="preserve">Physical therapists </t>
  </si>
  <si>
    <t>29-1123</t>
  </si>
  <si>
    <t xml:space="preserve">Radiation therapists </t>
  </si>
  <si>
    <t>29-1124</t>
  </si>
  <si>
    <t xml:space="preserve">Recreational therapists </t>
  </si>
  <si>
    <t>29-1125</t>
  </si>
  <si>
    <t xml:space="preserve">Respiratory therapists </t>
  </si>
  <si>
    <t>29-1126</t>
  </si>
  <si>
    <t xml:space="preserve">Speech-language pathologists </t>
  </si>
  <si>
    <t>29-1127</t>
  </si>
  <si>
    <t xml:space="preserve">Other therapists, including exercise physiologists </t>
  </si>
  <si>
    <t>29-112X</t>
  </si>
  <si>
    <t xml:space="preserve">Veterinarians </t>
  </si>
  <si>
    <t>29-1131</t>
  </si>
  <si>
    <t xml:space="preserve">Registered nurses </t>
  </si>
  <si>
    <t>29-1141</t>
  </si>
  <si>
    <t xml:space="preserve">Nurse anesthetists </t>
  </si>
  <si>
    <t>29-1151</t>
  </si>
  <si>
    <t xml:space="preserve">Nurse practitioners and nurse midwives </t>
  </si>
  <si>
    <t>29-11XX</t>
  </si>
  <si>
    <t xml:space="preserve">Health diagnosing and treating practitioners, all other </t>
  </si>
  <si>
    <t>29-1199</t>
  </si>
  <si>
    <t xml:space="preserve">Clinical laboratory technologists and technicians </t>
  </si>
  <si>
    <t>29-2010</t>
  </si>
  <si>
    <t xml:space="preserve">Dental hygienists </t>
  </si>
  <si>
    <t>29-2021</t>
  </si>
  <si>
    <t xml:space="preserve">Diagnostic related technologists and technicians </t>
  </si>
  <si>
    <t>29-2030</t>
  </si>
  <si>
    <t xml:space="preserve">Emergency medical technicians and paramedics </t>
  </si>
  <si>
    <t>29-2041</t>
  </si>
  <si>
    <t xml:space="preserve">Health practitioner support technologists and technicians </t>
  </si>
  <si>
    <t>29-2050</t>
  </si>
  <si>
    <t xml:space="preserve">Licensed practical and licensed vocational nurses </t>
  </si>
  <si>
    <t>29-2061</t>
  </si>
  <si>
    <t xml:space="preserve">Medical records and health information technicians </t>
  </si>
  <si>
    <t>29-2071</t>
  </si>
  <si>
    <t xml:space="preserve">Opticians, dispensing </t>
  </si>
  <si>
    <t>29-2081</t>
  </si>
  <si>
    <t xml:space="preserve">Miscellaneous health technologists and technicians </t>
  </si>
  <si>
    <t>29-2090</t>
  </si>
  <si>
    <t xml:space="preserve">Other healthcare practitioners and technical occupations </t>
  </si>
  <si>
    <t>29-9000</t>
  </si>
  <si>
    <t xml:space="preserve">Nursing, psychiatric, and home health aides </t>
  </si>
  <si>
    <t>31-1010</t>
  </si>
  <si>
    <t xml:space="preserve">Occupational therapy assistants and aides </t>
  </si>
  <si>
    <t>31-2010</t>
  </si>
  <si>
    <t xml:space="preserve">Physical therapist assistants and aides </t>
  </si>
  <si>
    <t>31-2020</t>
  </si>
  <si>
    <t xml:space="preserve">Massage therapists </t>
  </si>
  <si>
    <t>31-9011</t>
  </si>
  <si>
    <t xml:space="preserve">Dental assistants </t>
  </si>
  <si>
    <t>31-9091</t>
  </si>
  <si>
    <t xml:space="preserve">Medical assistants </t>
  </si>
  <si>
    <t>31-9092</t>
  </si>
  <si>
    <t xml:space="preserve">Medical transcriptionists </t>
  </si>
  <si>
    <t>31-9094</t>
  </si>
  <si>
    <t xml:space="preserve">Pharmacy aides </t>
  </si>
  <si>
    <t>31-9095</t>
  </si>
  <si>
    <t xml:space="preserve">Veterinary assistants and laboratory animal caretakers </t>
  </si>
  <si>
    <t>31-9096</t>
  </si>
  <si>
    <t xml:space="preserve">Phlebotomists </t>
  </si>
  <si>
    <t>31-9097</t>
  </si>
  <si>
    <t xml:space="preserve">Healthcare support workers, all other, including medical equipment preparers </t>
  </si>
  <si>
    <t>31-909X</t>
  </si>
  <si>
    <t xml:space="preserve">First-line supervisors of correctional officers </t>
  </si>
  <si>
    <t>33-1011</t>
  </si>
  <si>
    <t xml:space="preserve">First-line supervisors of police and detectives </t>
  </si>
  <si>
    <t>33-1012</t>
  </si>
  <si>
    <t xml:space="preserve">First-line supervisors of fire fighting and prevention workers </t>
  </si>
  <si>
    <t>33-1021</t>
  </si>
  <si>
    <t xml:space="preserve">First-line supervisors of protective service workers, all other </t>
  </si>
  <si>
    <t>33-1099</t>
  </si>
  <si>
    <t xml:space="preserve">Firefighters </t>
  </si>
  <si>
    <t>33-2011</t>
  </si>
  <si>
    <t xml:space="preserve">Fire inspectors </t>
  </si>
  <si>
    <t>33-2020</t>
  </si>
  <si>
    <t xml:space="preserve">Bailiffs, correctional officers, and jailers </t>
  </si>
  <si>
    <t>33-3010</t>
  </si>
  <si>
    <t xml:space="preserve">Detectives and criminal investigators </t>
  </si>
  <si>
    <t>33-3021</t>
  </si>
  <si>
    <t xml:space="preserve">Miscellaneous law enforcement workers </t>
  </si>
  <si>
    <t>33-30XX</t>
  </si>
  <si>
    <t xml:space="preserve">Police officers </t>
  </si>
  <si>
    <t>33-3050</t>
  </si>
  <si>
    <t xml:space="preserve">Animal control workers </t>
  </si>
  <si>
    <t>33-9011</t>
  </si>
  <si>
    <t xml:space="preserve">Private detectives and investigators </t>
  </si>
  <si>
    <t>33-9021</t>
  </si>
  <si>
    <t xml:space="preserve">Security guards and gaming surveillance officers </t>
  </si>
  <si>
    <t>33-9030</t>
  </si>
  <si>
    <t xml:space="preserve">Crossing guards </t>
  </si>
  <si>
    <t>33-9091</t>
  </si>
  <si>
    <t xml:space="preserve">Transportation security screeners </t>
  </si>
  <si>
    <t>33-9093</t>
  </si>
  <si>
    <t xml:space="preserve">Lifeguards and other recreational, and all other protective service workers </t>
  </si>
  <si>
    <t>33-909X</t>
  </si>
  <si>
    <t xml:space="preserve">Chefs and head cooks </t>
  </si>
  <si>
    <t>35-1011</t>
  </si>
  <si>
    <t xml:space="preserve">First-line supervisors of food preparation and serving workers </t>
  </si>
  <si>
    <t>35-1012</t>
  </si>
  <si>
    <t xml:space="preserve">Cooks </t>
  </si>
  <si>
    <t>35-2010</t>
  </si>
  <si>
    <t xml:space="preserve">Food preparation workers </t>
  </si>
  <si>
    <t>35-2021</t>
  </si>
  <si>
    <t xml:space="preserve">Bartenders </t>
  </si>
  <si>
    <t>35-3011</t>
  </si>
  <si>
    <t xml:space="preserve">Combined food preparation and serving workers, including fast food </t>
  </si>
  <si>
    <t>35-3021</t>
  </si>
  <si>
    <t xml:space="preserve">Counter attendants, cafeteria, food concession, and coffee shop </t>
  </si>
  <si>
    <t>35-3022</t>
  </si>
  <si>
    <t xml:space="preserve">Waiters and waitresses </t>
  </si>
  <si>
    <t>35-3031</t>
  </si>
  <si>
    <t xml:space="preserve">Food servers, nonrestaurant </t>
  </si>
  <si>
    <t>35-3041</t>
  </si>
  <si>
    <t xml:space="preserve">Miscellaneous food preparation and serving related workers, including dining room and cafeteria attendants and bartender helpers </t>
  </si>
  <si>
    <t>35-90XX</t>
  </si>
  <si>
    <t xml:space="preserve">Dishwashers </t>
  </si>
  <si>
    <t>35-9021</t>
  </si>
  <si>
    <t xml:space="preserve">Hosts and hostesses, restaurant, lounge, and coffee shop </t>
  </si>
  <si>
    <t>35-9031</t>
  </si>
  <si>
    <t xml:space="preserve">First-line supervisors of housekeeping and janitorial workers </t>
  </si>
  <si>
    <t>37-1011</t>
  </si>
  <si>
    <t xml:space="preserve">First-line supervisors of landscaping, lawn service, and groundskeeping workers </t>
  </si>
  <si>
    <t>37-1012</t>
  </si>
  <si>
    <t xml:space="preserve">Janitors and building cleaners </t>
  </si>
  <si>
    <t>37-201X</t>
  </si>
  <si>
    <t xml:space="preserve">Maids and housekeeping cleaners </t>
  </si>
  <si>
    <t>37-2012</t>
  </si>
  <si>
    <t xml:space="preserve">Pest control workers </t>
  </si>
  <si>
    <t>37-2021</t>
  </si>
  <si>
    <t xml:space="preserve">Grounds maintenance workers </t>
  </si>
  <si>
    <t>37-3010</t>
  </si>
  <si>
    <t xml:space="preserve">First-line supervisors of gaming workers </t>
  </si>
  <si>
    <t>39-1010</t>
  </si>
  <si>
    <t xml:space="preserve">First-line supervisors of personal service workers </t>
  </si>
  <si>
    <t>39-1021</t>
  </si>
  <si>
    <t xml:space="preserve">Animal trainers </t>
  </si>
  <si>
    <t>39-2011</t>
  </si>
  <si>
    <t xml:space="preserve">Nonfarm animal caretakers </t>
  </si>
  <si>
    <t>39-2021</t>
  </si>
  <si>
    <t xml:space="preserve">Gaming services workers </t>
  </si>
  <si>
    <t>39-3010</t>
  </si>
  <si>
    <t xml:space="preserve">Motion picture projectionists </t>
  </si>
  <si>
    <t>39-3021</t>
  </si>
  <si>
    <t xml:space="preserve">Ushers, lobby attendants, and ticket takers </t>
  </si>
  <si>
    <t>39-3031</t>
  </si>
  <si>
    <t xml:space="preserve">Miscellaneous entertainment attendants and related workers </t>
  </si>
  <si>
    <t>39-3090</t>
  </si>
  <si>
    <t xml:space="preserve">Embalmers and funeral attendants </t>
  </si>
  <si>
    <t>39-40XX</t>
  </si>
  <si>
    <t xml:space="preserve">Morticians, undertakers, and funeral directors </t>
  </si>
  <si>
    <t>39-4031</t>
  </si>
  <si>
    <t xml:space="preserve">Barbers </t>
  </si>
  <si>
    <t>39-5011</t>
  </si>
  <si>
    <t xml:space="preserve">Hairdressers, hairstylists, and cosmetologists </t>
  </si>
  <si>
    <t>39-5012</t>
  </si>
  <si>
    <t xml:space="preserve">Miscellaneous personal appearance workers </t>
  </si>
  <si>
    <t>39-5090</t>
  </si>
  <si>
    <t xml:space="preserve">Baggage porters, bellhops, and concierges </t>
  </si>
  <si>
    <t>39-6010</t>
  </si>
  <si>
    <t xml:space="preserve">Tour and travel guides </t>
  </si>
  <si>
    <t>39-7010</t>
  </si>
  <si>
    <t xml:space="preserve">Childcare workers </t>
  </si>
  <si>
    <t>39-9011</t>
  </si>
  <si>
    <t xml:space="preserve">Personal care aides </t>
  </si>
  <si>
    <t>39-9021</t>
  </si>
  <si>
    <t xml:space="preserve">Recreation and fitness workers </t>
  </si>
  <si>
    <t>39-9030</t>
  </si>
  <si>
    <t xml:space="preserve">Residential advisors </t>
  </si>
  <si>
    <t>39-9041</t>
  </si>
  <si>
    <t xml:space="preserve">Personal care and service workers, all other </t>
  </si>
  <si>
    <t>39-9099</t>
  </si>
  <si>
    <t xml:space="preserve">First-line supervisors of retail sales workers </t>
  </si>
  <si>
    <t>41-1011</t>
  </si>
  <si>
    <t xml:space="preserve">First-line supervisors of non-retail sales workers </t>
  </si>
  <si>
    <t>41-1012</t>
  </si>
  <si>
    <t xml:space="preserve">Cashiers </t>
  </si>
  <si>
    <t>41-2010</t>
  </si>
  <si>
    <t xml:space="preserve">Counter and rental clerks </t>
  </si>
  <si>
    <t>41-2021</t>
  </si>
  <si>
    <t xml:space="preserve">Parts salespersons </t>
  </si>
  <si>
    <t>41-2022</t>
  </si>
  <si>
    <t xml:space="preserve">Retail salespersons </t>
  </si>
  <si>
    <t>41-2031</t>
  </si>
  <si>
    <t xml:space="preserve">Advertising sales agents </t>
  </si>
  <si>
    <t>41-3011</t>
  </si>
  <si>
    <t xml:space="preserve">Insurance sales agents </t>
  </si>
  <si>
    <t>41-3021</t>
  </si>
  <si>
    <t xml:space="preserve">Securities, commodities, and financial services sales agents </t>
  </si>
  <si>
    <t>41-3031</t>
  </si>
  <si>
    <t xml:space="preserve">Travel agents </t>
  </si>
  <si>
    <t>41-3041</t>
  </si>
  <si>
    <t xml:space="preserve">Sales representatives, services, all other </t>
  </si>
  <si>
    <t>41-3099</t>
  </si>
  <si>
    <t xml:space="preserve">Sales representatives, wholesale and manufacturing </t>
  </si>
  <si>
    <t>41-4010</t>
  </si>
  <si>
    <t xml:space="preserve">Models, demonstrators, and product promoters </t>
  </si>
  <si>
    <t>41-9010</t>
  </si>
  <si>
    <t xml:space="preserve">Real estate brokers and sales agents </t>
  </si>
  <si>
    <t>41-9020</t>
  </si>
  <si>
    <t xml:space="preserve">Sales engineers </t>
  </si>
  <si>
    <t>41-9031</t>
  </si>
  <si>
    <t xml:space="preserve">Telemarketers </t>
  </si>
  <si>
    <t>41-9041</t>
  </si>
  <si>
    <t xml:space="preserve">Door-to-door sales workers, news and street vendors, and related workers </t>
  </si>
  <si>
    <t>41-9091</t>
  </si>
  <si>
    <t xml:space="preserve">Sales and related workers, all other </t>
  </si>
  <si>
    <t>41-9099</t>
  </si>
  <si>
    <t xml:space="preserve">First-line supervisors of office and administrative support workers </t>
  </si>
  <si>
    <t>43-1011</t>
  </si>
  <si>
    <t xml:space="preserve">Switchboard operators, including answering service </t>
  </si>
  <si>
    <t>43-2011</t>
  </si>
  <si>
    <t xml:space="preserve">Telephone operators </t>
  </si>
  <si>
    <t>43-2021</t>
  </si>
  <si>
    <t xml:space="preserve">Communications equipment operators, all other </t>
  </si>
  <si>
    <t>43-2099</t>
  </si>
  <si>
    <t xml:space="preserve">Bill and account collectors </t>
  </si>
  <si>
    <t>43-3011</t>
  </si>
  <si>
    <t xml:space="preserve">Billing and posting clerks </t>
  </si>
  <si>
    <t>43-3021</t>
  </si>
  <si>
    <t xml:space="preserve">Bookkeeping, accounting, and auditing clerks </t>
  </si>
  <si>
    <t>43-3031</t>
  </si>
  <si>
    <t xml:space="preserve">Gaming cage workers </t>
  </si>
  <si>
    <t>43-3041</t>
  </si>
  <si>
    <t xml:space="preserve">Payroll and timekeeping clerks </t>
  </si>
  <si>
    <t>43-3051</t>
  </si>
  <si>
    <t xml:space="preserve">Procurement clerks </t>
  </si>
  <si>
    <t>43-3061</t>
  </si>
  <si>
    <t xml:space="preserve">Tellers </t>
  </si>
  <si>
    <t>43-3071</t>
  </si>
  <si>
    <t xml:space="preserve">Financial clerks, all other </t>
  </si>
  <si>
    <t>43-3099</t>
  </si>
  <si>
    <t xml:space="preserve">Brokerage clerks </t>
  </si>
  <si>
    <t>43-4011</t>
  </si>
  <si>
    <t xml:space="preserve">Court, municipal, and license clerks </t>
  </si>
  <si>
    <t>43-4031</t>
  </si>
  <si>
    <t xml:space="preserve">Credit authorizers, checkers, and clerks </t>
  </si>
  <si>
    <t>43-4041</t>
  </si>
  <si>
    <t xml:space="preserve">Customer service representatives </t>
  </si>
  <si>
    <t>43-4051</t>
  </si>
  <si>
    <t xml:space="preserve">Eligibility interviewers, government programs </t>
  </si>
  <si>
    <t>43-4061</t>
  </si>
  <si>
    <t xml:space="preserve">File clerks </t>
  </si>
  <si>
    <t>43-4071</t>
  </si>
  <si>
    <t xml:space="preserve">Hotel, motel, and resort desk clerks </t>
  </si>
  <si>
    <t>43-4081</t>
  </si>
  <si>
    <t xml:space="preserve">Interviewers, except eligibility and loan </t>
  </si>
  <si>
    <t>43-4111</t>
  </si>
  <si>
    <t xml:space="preserve">Library assistants, clerical </t>
  </si>
  <si>
    <t>43-4121</t>
  </si>
  <si>
    <t xml:space="preserve">Loan interviewers and clerks </t>
  </si>
  <si>
    <t>43-4131</t>
  </si>
  <si>
    <t xml:space="preserve">New accounts clerks </t>
  </si>
  <si>
    <t>43-4141</t>
  </si>
  <si>
    <t xml:space="preserve">Correspondence clerks and order clerks </t>
  </si>
  <si>
    <t>43-4XXX</t>
  </si>
  <si>
    <t xml:space="preserve">Human resources assistants, except payroll and timekeeping </t>
  </si>
  <si>
    <t>43-4161</t>
  </si>
  <si>
    <t xml:space="preserve">Receptionists and information clerks </t>
  </si>
  <si>
    <t>43-4171</t>
  </si>
  <si>
    <t xml:space="preserve">Reservation and transportation ticket agents and travel clerks </t>
  </si>
  <si>
    <t>43-4181</t>
  </si>
  <si>
    <t xml:space="preserve">Information and record clerks, all other </t>
  </si>
  <si>
    <t>43-4199</t>
  </si>
  <si>
    <t xml:space="preserve">Cargo and freight agents </t>
  </si>
  <si>
    <t>43-5011</t>
  </si>
  <si>
    <t xml:space="preserve">Couriers and messengers </t>
  </si>
  <si>
    <t>43-5021</t>
  </si>
  <si>
    <t xml:space="preserve">Dispatchers </t>
  </si>
  <si>
    <t>43-5030</t>
  </si>
  <si>
    <t xml:space="preserve">Meter readers, utilities </t>
  </si>
  <si>
    <t>43-5041</t>
  </si>
  <si>
    <t xml:space="preserve">Postal service clerks </t>
  </si>
  <si>
    <t>43-5051</t>
  </si>
  <si>
    <t xml:space="preserve">Postal service mail carriers </t>
  </si>
  <si>
    <t>43-5052</t>
  </si>
  <si>
    <t xml:space="preserve">Postal service mail sorters, processors, and processing machine operators </t>
  </si>
  <si>
    <t>43-5053</t>
  </si>
  <si>
    <t xml:space="preserve">Production, planning, and expediting clerks </t>
  </si>
  <si>
    <t>43-5061</t>
  </si>
  <si>
    <t xml:space="preserve">Shipping, receiving, and traffic clerks </t>
  </si>
  <si>
    <t>43-5071</t>
  </si>
  <si>
    <t xml:space="preserve">Stock clerks and order fillers </t>
  </si>
  <si>
    <t>43-5081</t>
  </si>
  <si>
    <t xml:space="preserve">Weighers, measurers, checkers, and samplers, recordkeeping </t>
  </si>
  <si>
    <t>43-5111</t>
  </si>
  <si>
    <t xml:space="preserve">Secretaries and administrative assistants </t>
  </si>
  <si>
    <t>43-6010</t>
  </si>
  <si>
    <t xml:space="preserve">Computer operators </t>
  </si>
  <si>
    <t>43-9011</t>
  </si>
  <si>
    <t xml:space="preserve">Data entry keyers </t>
  </si>
  <si>
    <t>43-9021</t>
  </si>
  <si>
    <t xml:space="preserve">Word processors and typists </t>
  </si>
  <si>
    <t>43-9022</t>
  </si>
  <si>
    <t xml:space="preserve">Insurance claims and policy processing clerks </t>
  </si>
  <si>
    <t>43-9041</t>
  </si>
  <si>
    <t xml:space="preserve">Mail clerks and mail machine operators, except postal service </t>
  </si>
  <si>
    <t>43-9051</t>
  </si>
  <si>
    <t xml:space="preserve">Office clerks, general </t>
  </si>
  <si>
    <t>43-9061</t>
  </si>
  <si>
    <t xml:space="preserve">Office machine operators, except computer </t>
  </si>
  <si>
    <t>43-9071</t>
  </si>
  <si>
    <t xml:space="preserve">Proofreaders and copy markers </t>
  </si>
  <si>
    <t>43-9081</t>
  </si>
  <si>
    <t xml:space="preserve">Statistical assistants </t>
  </si>
  <si>
    <t>43-9111</t>
  </si>
  <si>
    <t xml:space="preserve">Miscellaneous office and administrative support workers, including desktop publishers </t>
  </si>
  <si>
    <t>43-9XXX</t>
  </si>
  <si>
    <t xml:space="preserve">First-line supervisors of farming, fishing, and forestry workers </t>
  </si>
  <si>
    <t>45-1011</t>
  </si>
  <si>
    <t xml:space="preserve">Agricultural inspectors </t>
  </si>
  <si>
    <t>45-2011</t>
  </si>
  <si>
    <t xml:space="preserve">Graders and sorters, agricultural products </t>
  </si>
  <si>
    <t>45-2041</t>
  </si>
  <si>
    <t xml:space="preserve">Miscellaneous agricultural workers, including animal breeders </t>
  </si>
  <si>
    <t>45-20XX</t>
  </si>
  <si>
    <t xml:space="preserve">Forest and conservation workers </t>
  </si>
  <si>
    <t>45-4011</t>
  </si>
  <si>
    <t xml:space="preserve">Logging workers </t>
  </si>
  <si>
    <t>45-4020</t>
  </si>
  <si>
    <t xml:space="preserve">First-line supervisors of construction trades and extraction workers </t>
  </si>
  <si>
    <t>47-1011</t>
  </si>
  <si>
    <t xml:space="preserve">Boilermakers </t>
  </si>
  <si>
    <t>47-2011</t>
  </si>
  <si>
    <t xml:space="preserve">Brickmasons, blockmasons, and stonemasons </t>
  </si>
  <si>
    <t>47-2020</t>
  </si>
  <si>
    <t xml:space="preserve">Carpenters </t>
  </si>
  <si>
    <t>47-2031</t>
  </si>
  <si>
    <t xml:space="preserve">Carpet, floor, and tile installers and finishers </t>
  </si>
  <si>
    <t>47-2040</t>
  </si>
  <si>
    <t xml:space="preserve">Cement masons, concrete finishers, and terrazzo workers </t>
  </si>
  <si>
    <t>47-2050</t>
  </si>
  <si>
    <t xml:space="preserve">Construction laborers </t>
  </si>
  <si>
    <t>47-2061</t>
  </si>
  <si>
    <t xml:space="preserve">Paving, surfacing, and tamping equipment operators </t>
  </si>
  <si>
    <t>47-2071</t>
  </si>
  <si>
    <t xml:space="preserve">Construction equipment operators except paving, surfacing, and tamping equipment operators </t>
  </si>
  <si>
    <t>47-207X</t>
  </si>
  <si>
    <t xml:space="preserve">Drywall installers, ceiling tile installers, and tapers </t>
  </si>
  <si>
    <t>47-2080</t>
  </si>
  <si>
    <t xml:space="preserve">Electricians </t>
  </si>
  <si>
    <t>47-2111</t>
  </si>
  <si>
    <t xml:space="preserve">Glaziers </t>
  </si>
  <si>
    <t>47-2121</t>
  </si>
  <si>
    <t xml:space="preserve">Insulation workers </t>
  </si>
  <si>
    <t>47-2130</t>
  </si>
  <si>
    <t xml:space="preserve">Painters, construction and maintenance </t>
  </si>
  <si>
    <t>47-2141</t>
  </si>
  <si>
    <t xml:space="preserve">Paperhangers </t>
  </si>
  <si>
    <t>47-2142</t>
  </si>
  <si>
    <t xml:space="preserve">Pipelayers, plumbers, pipefitters, and steamfitters </t>
  </si>
  <si>
    <t>47-2150</t>
  </si>
  <si>
    <t xml:space="preserve">Plasterers and stucco masons </t>
  </si>
  <si>
    <t>47-2161</t>
  </si>
  <si>
    <t xml:space="preserve">Reinforcing iron and rebar workers </t>
  </si>
  <si>
    <t>47-2171</t>
  </si>
  <si>
    <t xml:space="preserve">Roofers </t>
  </si>
  <si>
    <t>47-2181</t>
  </si>
  <si>
    <t xml:space="preserve">Sheet metal workers </t>
  </si>
  <si>
    <t>47-2211</t>
  </si>
  <si>
    <t xml:space="preserve">Structural iron and steel workers </t>
  </si>
  <si>
    <t>47-2221</t>
  </si>
  <si>
    <t xml:space="preserve">Helpers, construction trades </t>
  </si>
  <si>
    <t>47-3010</t>
  </si>
  <si>
    <t xml:space="preserve">Construction and building inspectors </t>
  </si>
  <si>
    <t>47-4011</t>
  </si>
  <si>
    <t xml:space="preserve">Elevator installers and repairers </t>
  </si>
  <si>
    <t>47-4021</t>
  </si>
  <si>
    <t xml:space="preserve">Fence erectors </t>
  </si>
  <si>
    <t>47-4031</t>
  </si>
  <si>
    <t xml:space="preserve">Hazardous materials removal workers </t>
  </si>
  <si>
    <t>47-4041</t>
  </si>
  <si>
    <t xml:space="preserve">Highway maintenance workers </t>
  </si>
  <si>
    <t>47-4051</t>
  </si>
  <si>
    <t xml:space="preserve">Rail-track laying and maintenance equipment operators </t>
  </si>
  <si>
    <t>47-4061</t>
  </si>
  <si>
    <t xml:space="preserve">Miscellaneous construction workers, including solar photovoltaic installers, septic tank servicers and sewer pipe cleaners </t>
  </si>
  <si>
    <t>47-XXXX</t>
  </si>
  <si>
    <t xml:space="preserve">Derrick, rotary drill, and service unit operators, and roustabouts, oil, gas, and mining </t>
  </si>
  <si>
    <t>47-50YY</t>
  </si>
  <si>
    <t xml:space="preserve">Earth drillers, except oil and gas </t>
  </si>
  <si>
    <t>47-5021</t>
  </si>
  <si>
    <t xml:space="preserve">Explosives workers, ordnance handling experts, and blasters </t>
  </si>
  <si>
    <t>47-5031</t>
  </si>
  <si>
    <t xml:space="preserve">Mining machine operators </t>
  </si>
  <si>
    <t>47-5040</t>
  </si>
  <si>
    <t xml:space="preserve">Miscellaneous extraction workers, including roof bolters and helpers </t>
  </si>
  <si>
    <t>47-50XX</t>
  </si>
  <si>
    <t xml:space="preserve">First-line supervisors of mechanics, installers, and repairers </t>
  </si>
  <si>
    <t>49-1011</t>
  </si>
  <si>
    <t xml:space="preserve">Computer, automated teller, and office machine repairers </t>
  </si>
  <si>
    <t>49-2011</t>
  </si>
  <si>
    <t xml:space="preserve">Radio and telecommunications equipment installers and repairers </t>
  </si>
  <si>
    <t>49-2020</t>
  </si>
  <si>
    <t xml:space="preserve">Avionics technicians </t>
  </si>
  <si>
    <t>49-2091</t>
  </si>
  <si>
    <t xml:space="preserve">Electric motor, power tool, and related repairers </t>
  </si>
  <si>
    <t>49-2092</t>
  </si>
  <si>
    <t xml:space="preserve">Electrical and electronics repairers, transportation equipment, and industrial and utility </t>
  </si>
  <si>
    <t>49-209X</t>
  </si>
  <si>
    <t xml:space="preserve">Electronic equipment installers and repairers, motor vehicles </t>
  </si>
  <si>
    <t>49-2096</t>
  </si>
  <si>
    <t xml:space="preserve">Electronic home entertainment equipment installers and repairers </t>
  </si>
  <si>
    <t>49-2097</t>
  </si>
  <si>
    <t xml:space="preserve">Security and fire alarm systems installers </t>
  </si>
  <si>
    <t>49-2098</t>
  </si>
  <si>
    <t xml:space="preserve">Aircraft mechanics and service technicians </t>
  </si>
  <si>
    <t>49-3011</t>
  </si>
  <si>
    <t xml:space="preserve">Automotive body and related repairers </t>
  </si>
  <si>
    <t>49-3021</t>
  </si>
  <si>
    <t xml:space="preserve">Automotive glass installers and repairers </t>
  </si>
  <si>
    <t>49-3022</t>
  </si>
  <si>
    <t xml:space="preserve">Automotive service technicians and mechanics </t>
  </si>
  <si>
    <t>49-3023</t>
  </si>
  <si>
    <t xml:space="preserve">Bus and truck mechanics and diesel engine specialists </t>
  </si>
  <si>
    <t>49-3031</t>
  </si>
  <si>
    <t xml:space="preserve">Heavy vehicle and mobile equipment service technicians and mechanics </t>
  </si>
  <si>
    <t>49-3040</t>
  </si>
  <si>
    <t xml:space="preserve">Small engine mechanics </t>
  </si>
  <si>
    <t>49-3050</t>
  </si>
  <si>
    <t xml:space="preserve">Miscellaneous vehicle and mobile equipment mechanics, installers, and repairers </t>
  </si>
  <si>
    <t>49-3090</t>
  </si>
  <si>
    <t xml:space="preserve">Control and valve installers and repairers </t>
  </si>
  <si>
    <t>49-9010</t>
  </si>
  <si>
    <t xml:space="preserve">Heating, air conditioning, and refrigeration mechanics and installers </t>
  </si>
  <si>
    <t>49-9021</t>
  </si>
  <si>
    <t xml:space="preserve">Home appliance repairers </t>
  </si>
  <si>
    <t>49-9031</t>
  </si>
  <si>
    <t xml:space="preserve">Industrial and refractory machinery mechanics </t>
  </si>
  <si>
    <t>49-904X</t>
  </si>
  <si>
    <t xml:space="preserve">Maintenance and repair workers, general </t>
  </si>
  <si>
    <t>49-9071</t>
  </si>
  <si>
    <t xml:space="preserve">Maintenance workers, machinery </t>
  </si>
  <si>
    <t>49-9043</t>
  </si>
  <si>
    <t xml:space="preserve">Millwrights </t>
  </si>
  <si>
    <t>49-9044</t>
  </si>
  <si>
    <t xml:space="preserve">Electrical power-line installers and repairers </t>
  </si>
  <si>
    <t>49-9051</t>
  </si>
  <si>
    <t xml:space="preserve">Telecommunications line installers and repairers </t>
  </si>
  <si>
    <t>49-9052</t>
  </si>
  <si>
    <t xml:space="preserve">Precision instrument and equipment repairers </t>
  </si>
  <si>
    <t>49-9060</t>
  </si>
  <si>
    <t xml:space="preserve">Coin, vending, and amusement machine servicers and repairers </t>
  </si>
  <si>
    <t>49-9091</t>
  </si>
  <si>
    <t xml:space="preserve">Locksmiths and safe repairers </t>
  </si>
  <si>
    <t>49-9094</t>
  </si>
  <si>
    <t xml:space="preserve">Manufactured building and mobile home installers </t>
  </si>
  <si>
    <t>49-9095</t>
  </si>
  <si>
    <t xml:space="preserve">Riggers </t>
  </si>
  <si>
    <t>49-9096</t>
  </si>
  <si>
    <t xml:space="preserve">Helpers--installation, maintenance, and repair workers </t>
  </si>
  <si>
    <t>49-9098</t>
  </si>
  <si>
    <t xml:space="preserve">Other installation, maintenance, and repair workers, including wind turbine service technicians, and commercial divers, and signal and track switch repairers </t>
  </si>
  <si>
    <t>49-909X</t>
  </si>
  <si>
    <t xml:space="preserve">First-line supervisors of production and operating workers </t>
  </si>
  <si>
    <t>51-1011</t>
  </si>
  <si>
    <t xml:space="preserve">Electrical, electronics, and electromechanical assemblers </t>
  </si>
  <si>
    <t>51-2020</t>
  </si>
  <si>
    <t xml:space="preserve">Engine and other machine assemblers </t>
  </si>
  <si>
    <t>51-2031</t>
  </si>
  <si>
    <t xml:space="preserve">Structural metal fabricators and fitters </t>
  </si>
  <si>
    <t>51-2041</t>
  </si>
  <si>
    <t xml:space="preserve">Miscellaneous assemblers and fabricators </t>
  </si>
  <si>
    <t>51-2090</t>
  </si>
  <si>
    <t xml:space="preserve">Bakers </t>
  </si>
  <si>
    <t>51-3011</t>
  </si>
  <si>
    <t xml:space="preserve">Butchers and other meat, poultry, and fish processing workers </t>
  </si>
  <si>
    <t>51-3020</t>
  </si>
  <si>
    <t xml:space="preserve">Food and tobacco roasting, baking, and drying machine operators and tenders </t>
  </si>
  <si>
    <t>51-3091</t>
  </si>
  <si>
    <t xml:space="preserve">Food batchmakers </t>
  </si>
  <si>
    <t>51-3092</t>
  </si>
  <si>
    <t xml:space="preserve">Food cooking machine operators and tenders </t>
  </si>
  <si>
    <t>51-3093</t>
  </si>
  <si>
    <t xml:space="preserve">Food processing workers, all other </t>
  </si>
  <si>
    <t>51-3099</t>
  </si>
  <si>
    <t xml:space="preserve">Computer control programmers and operators </t>
  </si>
  <si>
    <t>51-4010</t>
  </si>
  <si>
    <t xml:space="preserve">Extruding and drawing machine setters, operators, and tenders, metal and plastic </t>
  </si>
  <si>
    <t>51-4021</t>
  </si>
  <si>
    <t xml:space="preserve">Forging machine setters, operators, and tenders, metal and plastic </t>
  </si>
  <si>
    <t>51-4022</t>
  </si>
  <si>
    <t xml:space="preserve">Rolling machine setters, operators, and tenders, metal and plastic </t>
  </si>
  <si>
    <t>51-4023</t>
  </si>
  <si>
    <t xml:space="preserve">Cutting, punching, and press machine setters, operators, and tenders, metal and plastic </t>
  </si>
  <si>
    <t>51-4031</t>
  </si>
  <si>
    <t xml:space="preserve">Drilling and boring machine tool setters, operators, and tenders, metal and plastic </t>
  </si>
  <si>
    <t>51-4032</t>
  </si>
  <si>
    <t xml:space="preserve">Grinding, lapping, polishing, and buffing machine tool setters, operators, and tenders, metal and plastic </t>
  </si>
  <si>
    <t>51-4033</t>
  </si>
  <si>
    <t xml:space="preserve">Lathe and turning machine tool setters, operators, and tenders, metal and plastic </t>
  </si>
  <si>
    <t>51-4034</t>
  </si>
  <si>
    <t xml:space="preserve">Machinists </t>
  </si>
  <si>
    <t>51-4041</t>
  </si>
  <si>
    <t xml:space="preserve">Metal furnace operators, tenders, pourers, and casters </t>
  </si>
  <si>
    <t>51-4050</t>
  </si>
  <si>
    <t xml:space="preserve">Model makers and patternmakers, metal and plastic </t>
  </si>
  <si>
    <t>51-4060</t>
  </si>
  <si>
    <t xml:space="preserve">Molders and molding machine setters, operators, and tenders, metal and plastic </t>
  </si>
  <si>
    <t>51-4070</t>
  </si>
  <si>
    <t xml:space="preserve">Tool and die makers </t>
  </si>
  <si>
    <t>51-4111</t>
  </si>
  <si>
    <t xml:space="preserve">Welding, soldering, and brazing workers </t>
  </si>
  <si>
    <t>51-4120</t>
  </si>
  <si>
    <t xml:space="preserve">Heat treating equipment setters, operators, and tenders, metal and plastic </t>
  </si>
  <si>
    <t>51-4191</t>
  </si>
  <si>
    <t xml:space="preserve">Plating and coating machine setters, operators, and tenders, metal and plastic </t>
  </si>
  <si>
    <t>51-4193</t>
  </si>
  <si>
    <t xml:space="preserve">Tool grinders, filers, and sharpeners </t>
  </si>
  <si>
    <t>51-4194</t>
  </si>
  <si>
    <t xml:space="preserve">Miscellaneous metal workers and plastic workers, including milling and planing machine setters, and multiple machine tool setters, and layout workers </t>
  </si>
  <si>
    <t>51-4XXX</t>
  </si>
  <si>
    <t xml:space="preserve">Prepress technicians and workers </t>
  </si>
  <si>
    <t>51-5111</t>
  </si>
  <si>
    <t xml:space="preserve">Printing press operators </t>
  </si>
  <si>
    <t>51-5112</t>
  </si>
  <si>
    <t xml:space="preserve">Print binding and finishing workers </t>
  </si>
  <si>
    <t>51-5113</t>
  </si>
  <si>
    <t xml:space="preserve">Laundry and dry-cleaning workers </t>
  </si>
  <si>
    <t>51-6011</t>
  </si>
  <si>
    <t xml:space="preserve">Pressers, textile, garment, and related materials </t>
  </si>
  <si>
    <t>51-6021</t>
  </si>
  <si>
    <t xml:space="preserve">Sewing machine operators </t>
  </si>
  <si>
    <t>51-6031</t>
  </si>
  <si>
    <t xml:space="preserve">Shoe and leather workers and repairers </t>
  </si>
  <si>
    <t>51-6041</t>
  </si>
  <si>
    <t xml:space="preserve">Shoe machine operators and tenders </t>
  </si>
  <si>
    <t>51-6042</t>
  </si>
  <si>
    <t xml:space="preserve">Tailors, dressmakers, and sewers </t>
  </si>
  <si>
    <t>51-6050</t>
  </si>
  <si>
    <t xml:space="preserve">Textile bleaching and dyeing, and cutting machine setters, operators, and tenders </t>
  </si>
  <si>
    <t>51-606X</t>
  </si>
  <si>
    <t xml:space="preserve">Textile knitting and weaving machine setters, operators, and tenders </t>
  </si>
  <si>
    <t>51-6063</t>
  </si>
  <si>
    <t xml:space="preserve">Textile winding, twisting, and drawing out machine setters, operators, and tenders </t>
  </si>
  <si>
    <t>51-6064</t>
  </si>
  <si>
    <t xml:space="preserve">Upholsterers </t>
  </si>
  <si>
    <t>51-6093</t>
  </si>
  <si>
    <t xml:space="preserve">Miscellaneous textile, apparel, and furnishings workers except upholsterers </t>
  </si>
  <si>
    <t>51-609X</t>
  </si>
  <si>
    <t xml:space="preserve">Cabinetmakers and bench carpenters </t>
  </si>
  <si>
    <t>51-7011</t>
  </si>
  <si>
    <t xml:space="preserve">Furniture finishers </t>
  </si>
  <si>
    <t>51-7021</t>
  </si>
  <si>
    <t xml:space="preserve">Sawing machine setters, operators, and tenders, wood </t>
  </si>
  <si>
    <t>51-7041</t>
  </si>
  <si>
    <t xml:space="preserve">Woodworking machine setters, operators, and tenders, except sawing </t>
  </si>
  <si>
    <t>51-7042</t>
  </si>
  <si>
    <t xml:space="preserve">Miscellaneous woodworkers, including model makers and patternmakers </t>
  </si>
  <si>
    <t>51-70XX</t>
  </si>
  <si>
    <t xml:space="preserve">Power plant operators, distributors, and dispatchers </t>
  </si>
  <si>
    <t>51-8010</t>
  </si>
  <si>
    <t xml:space="preserve">Stationary engineers and boiler operators </t>
  </si>
  <si>
    <t>51-8021</t>
  </si>
  <si>
    <t xml:space="preserve">Water and wastewater treatment plant and system operators </t>
  </si>
  <si>
    <t>51-8031</t>
  </si>
  <si>
    <t xml:space="preserve">Miscellaneous plant and system operators </t>
  </si>
  <si>
    <t>51-8090</t>
  </si>
  <si>
    <t xml:space="preserve">Chemical processing machine setters, operators, and tenders </t>
  </si>
  <si>
    <t>51-9010</t>
  </si>
  <si>
    <t xml:space="preserve">Crushing, grinding, polishing, mixing, and blending workers </t>
  </si>
  <si>
    <t>51-9020</t>
  </si>
  <si>
    <t xml:space="preserve">Cutting workers </t>
  </si>
  <si>
    <t>51-9030</t>
  </si>
  <si>
    <t xml:space="preserve">Extruding, forming, pressing, and compacting machine setters, operators, and tenders </t>
  </si>
  <si>
    <t>51-9041</t>
  </si>
  <si>
    <t xml:space="preserve">Furnace, kiln, oven, drier, and kettle operators and tenders </t>
  </si>
  <si>
    <t>51-9051</t>
  </si>
  <si>
    <t xml:space="preserve">Inspectors, testers, sorters, samplers, and weighers </t>
  </si>
  <si>
    <t>51-9061</t>
  </si>
  <si>
    <t xml:space="preserve">Jewelers and precious stone and metal workers </t>
  </si>
  <si>
    <t>51-9071</t>
  </si>
  <si>
    <t xml:space="preserve">Medical, dental, and ophthalmic laboratory technicians </t>
  </si>
  <si>
    <t>51-9080</t>
  </si>
  <si>
    <t xml:space="preserve">Packaging and filling machine operators and tenders </t>
  </si>
  <si>
    <t>51-9111</t>
  </si>
  <si>
    <t xml:space="preserve">Painting workers </t>
  </si>
  <si>
    <t>51-9120</t>
  </si>
  <si>
    <t xml:space="preserve">Photographic process workers and processing machine operators </t>
  </si>
  <si>
    <t>51-9151</t>
  </si>
  <si>
    <t xml:space="preserve">Adhesive bonding machine operators and tenders </t>
  </si>
  <si>
    <t>51-9191</t>
  </si>
  <si>
    <t xml:space="preserve">Cleaning, washing, and metal pickling equipment operators and tenders </t>
  </si>
  <si>
    <t>51-9192</t>
  </si>
  <si>
    <t xml:space="preserve">Etchers and engravers </t>
  </si>
  <si>
    <t>51-9194</t>
  </si>
  <si>
    <t xml:space="preserve">Molders, shapers, and casters, except metal and plastic </t>
  </si>
  <si>
    <t>51-9195</t>
  </si>
  <si>
    <t xml:space="preserve">Paper goods machine setters, operators, and tenders </t>
  </si>
  <si>
    <t>51-9196</t>
  </si>
  <si>
    <t xml:space="preserve">Tire builders </t>
  </si>
  <si>
    <t>51-9197</t>
  </si>
  <si>
    <t xml:space="preserve">Helpers--production workers </t>
  </si>
  <si>
    <t>51-9198</t>
  </si>
  <si>
    <t xml:space="preserve">Other production workers, including semiconductor processors and cooling and freezing equipment operators </t>
  </si>
  <si>
    <t>51-91XX</t>
  </si>
  <si>
    <t xml:space="preserve">Supervisors of transportation and material moving workers </t>
  </si>
  <si>
    <t>53-1000</t>
  </si>
  <si>
    <t xml:space="preserve">Aircraft pilots and flight engineers </t>
  </si>
  <si>
    <t>53-2010</t>
  </si>
  <si>
    <t xml:space="preserve">Air traffic controllers and airfield operations specialists </t>
  </si>
  <si>
    <t>53-2020</t>
  </si>
  <si>
    <t xml:space="preserve">Flight attendants </t>
  </si>
  <si>
    <t>53-2031</t>
  </si>
  <si>
    <t xml:space="preserve">Ambulance drivers and attendants, except emergency medical technicians </t>
  </si>
  <si>
    <t>53-3011</t>
  </si>
  <si>
    <t xml:space="preserve">Bus drivers </t>
  </si>
  <si>
    <t>53-3020</t>
  </si>
  <si>
    <t xml:space="preserve">Driver/sales workers and truck drivers </t>
  </si>
  <si>
    <t>53-3030</t>
  </si>
  <si>
    <t xml:space="preserve">Taxi drivers and chauffeurs </t>
  </si>
  <si>
    <t>53-3041</t>
  </si>
  <si>
    <t xml:space="preserve">Motor vehicle operators, all other </t>
  </si>
  <si>
    <t>53-3099</t>
  </si>
  <si>
    <t xml:space="preserve">Locomotive engineers and operators </t>
  </si>
  <si>
    <t>53-4010</t>
  </si>
  <si>
    <t xml:space="preserve">Railroad brake, signal, and switch operators </t>
  </si>
  <si>
    <t>53-4021</t>
  </si>
  <si>
    <t xml:space="preserve">Railroad conductors and yardmasters </t>
  </si>
  <si>
    <t>53-4031</t>
  </si>
  <si>
    <t xml:space="preserve">Subway, streetcar, and other rail transportation workers </t>
  </si>
  <si>
    <t>53-40XX</t>
  </si>
  <si>
    <t xml:space="preserve">Sailors and marine oilers, and ship engineers </t>
  </si>
  <si>
    <t>53-50XX</t>
  </si>
  <si>
    <t xml:space="preserve">Ship and boat captains and operators </t>
  </si>
  <si>
    <t>53-5020</t>
  </si>
  <si>
    <t xml:space="preserve">Parking lot attendants </t>
  </si>
  <si>
    <t>53-6021</t>
  </si>
  <si>
    <t xml:space="preserve">Automotive and watercraft service attendants </t>
  </si>
  <si>
    <t>53-6031</t>
  </si>
  <si>
    <t xml:space="preserve">Transportation inspectors </t>
  </si>
  <si>
    <t>53-6051</t>
  </si>
  <si>
    <t xml:space="preserve">Transportation attendants, except flight attendants </t>
  </si>
  <si>
    <t>53-6061</t>
  </si>
  <si>
    <t xml:space="preserve">Miscellaneous transportation workers, including bridge and lock tenders and traffic technicians </t>
  </si>
  <si>
    <t>53-60XX</t>
  </si>
  <si>
    <t xml:space="preserve">Crane and tower operators </t>
  </si>
  <si>
    <t>53-7021</t>
  </si>
  <si>
    <t xml:space="preserve">Dredge, excavating, and loading machine operators </t>
  </si>
  <si>
    <t>53-7030</t>
  </si>
  <si>
    <t xml:space="preserve">Conveyor operators and tenders, and hoist and winch operators </t>
  </si>
  <si>
    <t>53-70XX</t>
  </si>
  <si>
    <t xml:space="preserve">Industrial truck and tractor operators </t>
  </si>
  <si>
    <t>53-7051</t>
  </si>
  <si>
    <t xml:space="preserve">Cleaners of vehicles and equipment </t>
  </si>
  <si>
    <t>53-7061</t>
  </si>
  <si>
    <t xml:space="preserve">Laborers and freight, stock, and material movers, hand </t>
  </si>
  <si>
    <t>53-7062</t>
  </si>
  <si>
    <t xml:space="preserve">Machine feeders and offbearers </t>
  </si>
  <si>
    <t>53-7063</t>
  </si>
  <si>
    <t xml:space="preserve">Packers and packagers, hand </t>
  </si>
  <si>
    <t>53-7064</t>
  </si>
  <si>
    <t xml:space="preserve">Pumping station operators </t>
  </si>
  <si>
    <t>53-7070</t>
  </si>
  <si>
    <t xml:space="preserve">Refuse and recyclable material collectors </t>
  </si>
  <si>
    <t>53-7081</t>
  </si>
  <si>
    <t>53-71XX</t>
  </si>
  <si>
    <t>Business and Financial Operations Occupations</t>
  </si>
  <si>
    <t>Management Occupations</t>
  </si>
  <si>
    <t>Computer and mathematical occupations</t>
  </si>
  <si>
    <t>Architecture and Engineering Occupations</t>
  </si>
  <si>
    <t>Life, Physical, and Social Science Occupations</t>
  </si>
  <si>
    <t>Community and Social Service Occupations</t>
  </si>
  <si>
    <t>Legal Occupations</t>
  </si>
  <si>
    <t>Education, Training, and Library Occupations</t>
  </si>
  <si>
    <t>Arts, Design, Entertainment, Sports, and Media Occupations</t>
  </si>
  <si>
    <t>Healthcare Practitioners and Technical Occupations</t>
  </si>
  <si>
    <t>Healthcare Support Occupations</t>
  </si>
  <si>
    <t>Protective Service Occupations</t>
  </si>
  <si>
    <t>Food Preparation and Serving Related Occupations</t>
  </si>
  <si>
    <t>Building and Grounds Cleaning and Maintenance Occupations</t>
  </si>
  <si>
    <t xml:space="preserve"> Personal Care and Service Occupations</t>
  </si>
  <si>
    <t>Sales and Related Occupations</t>
  </si>
  <si>
    <t>Office and Administrative Support Occupations</t>
  </si>
  <si>
    <t>Farming, Fishing, and Forestry Occupations</t>
  </si>
  <si>
    <t>Construction and Extraction Occupations</t>
  </si>
  <si>
    <t>Installation, Maintenance, and Repair Occupations:</t>
  </si>
  <si>
    <t>Production Occupations</t>
  </si>
  <si>
    <t>Transportation and Material Moving Occupations</t>
  </si>
  <si>
    <t>Unemployed, no work experience in the last 5 years or most recent job was in a military-specific occupation</t>
  </si>
  <si>
    <t>SOC 2010 Code</t>
  </si>
  <si>
    <t>Total Workers</t>
  </si>
  <si>
    <t>Total - White-alone Workers</t>
  </si>
  <si>
    <t>Total - White-alone Workers, percent</t>
  </si>
  <si>
    <t>Total Black-alone Workers</t>
  </si>
  <si>
    <t>Total Black-alone Workers, Percent</t>
  </si>
  <si>
    <t>Total All Other Workers</t>
  </si>
  <si>
    <t>Total All Other Workers, percent</t>
  </si>
  <si>
    <t>Occupation Name</t>
  </si>
  <si>
    <t xml:space="preserve">Notes: August 20, 2020
Data in sheet 1 represents data presented in Table 5 of the report EEO Employment Data by Occupation and Race for the Pittsburgh Region, produced by the University Center for Social and Urban Research, in August 2020. 
Original data source: U.S. Census Bureau EEO Special Tabulation. More information on the EEO Special Tabulation is available online at: https://www.census.gov/topics/employment/equal-employment-opportunity-tabulation.html. Below this file is referred to as the census file. 
Data was compiled from the Census Bureau file “EEO_10_5YR_EEOALL1R_Data.csv” which is employment by place of residence for Core Based Statistical Areas (CBSAs) which is a level of geography including Metropolitan Statistical Areas and Micropolitan Statistical Areas.  Data for the Pittsburgh Metropolitan Statistical Area (variable GEO.id2 in  the census file = 38300) was extracted and consolidated.  Data in the original source was recompiled into a limited set of consolidated race categories.  
Sheet 1 is data for the Pittsburgh Metropolitan Statistical Area and includes the following record for each occupation. In parenthesis is the corresponding variable in the census file or derivation:
1.	Occupation name (OCCUPATION2010.display-label)
2.	SOC 2010 Code (parsed from OCCUPATION2010.display-label)
3.	Total Workers (EST_HC1_VC2)
4.	Total White-alone Workers (sum of EST_HC2_VC2 and EST_HC4_VC2)
5.	Total White-alone Workers, percent ([4] / [3])	
6.	Total Black-alone Workers (EST_HC5_VC2)
7.	Total Black-alone Workers, percent ([6] / [3])
8.	Total-All Other Workers ([1) – [4] – [6])
9.	Total-All Other Workers, percent ([8]/[3])
Additional records were created by summing employment across subsets of records according to major occupation groups. Also accompanying this report is a CSV file with same data.
</t>
  </si>
  <si>
    <t xml:space="preserve"> 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</si>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</sst>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1" fillId="0" borderId="0"/>
  </cellStyleXfs>
  <cellXfs count="13">
    <xf numFmtId="0" fontId="0" fillId="0" borderId="0" xfId="0"/>
    <xf numFmtId="3" fontId="0" fillId="0" borderId="0" xfId="0" applyNumberFormat="1"/>
    <xf numFmtId="164" fontId="0" fillId="0" borderId="0" xfId="0" applyNumberFormat="1"/>
    <xf numFmtId="0" fontId="0" fillId="0" borderId="0" xfId="0" quotePrefix="1" applyAlignment="1">
      <alignment horizontal="center"/>
    </xf>
    <xf numFmtId="0" fontId="2" fillId="0" borderId="0" xfId="0" applyFont="1"/>
    <xf numFmtId="0" fontId="3" fillId="0" borderId="1" xfId="2" applyFont="1" applyBorder="1" applyAlignment="1" applyProtection="1">
      <alignment vertical="center" wrapText="1"/>
      <protection locked="0"/>
    </xf>
    <xf numFmtId="0" fontId="2" fillId="0" borderId="0" xfId="0" quotePrefix="1" applyFont="1" applyAlignment="1">
      <alignment horizontal="center"/>
    </xf>
    <xf numFmtId="3" fontId="2" fillId="0" borderId="0" xfId="0" applyNumberFormat="1" applyFont="1"/>
    <xf numFmtId="164" fontId="2" fillId="0" borderId="0" xfId="0" applyNumberFormat="1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vertical="top" wrapText="1"/>
    </xf>
    <xf numFmtId="0" fontId="0" fillId="0" borderId="0" xfId="0" applyAlignment="1">
      <alignment vertical="top"/>
    </xf>
  </cellXfs>
  <cellStyles count="3">
    <cellStyle name="Normal" xfId="0" builtinId="0"/>
    <cellStyle name="Normal 2" xfId="1" xr:uid="{CD25F4A8-8EBC-4E8C-936D-CD0A57496AD8}"/>
    <cellStyle name="Normal 4" xfId="2" xr:uid="{287C7AB1-CB89-40CF-AF65-60454B1E1B8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018A84-49AF-4C91-9485-18B21F057368}">
  <dimension ref="A1:J531"/>
  <sheetViews>
    <sheetView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A5" sqref="A5"/>
    </sheetView>
  </sheetViews>
  <sheetFormatPr defaultRowHeight="14.5" x14ac:dyDescent="0.35"/>
  <cols>
    <col min="1" max="1" width="46.1796875" customWidth="1"/>
    <col min="2" max="2" width="12.453125" customWidth="1"/>
    <col min="3" max="9" width="10.90625" customWidth="1"/>
  </cols>
  <sheetData>
    <row r="1" spans="1:10" ht="72.5" x14ac:dyDescent="0.35">
      <c r="A1" t="s">
        <v>999</v>
      </c>
      <c r="B1" s="10" t="s">
        <v>991</v>
      </c>
      <c r="C1" s="10" t="s">
        <v>992</v>
      </c>
      <c r="D1" s="10" t="s">
        <v>993</v>
      </c>
      <c r="E1" s="10" t="s">
        <v>994</v>
      </c>
      <c r="F1" s="10" t="s">
        <v>995</v>
      </c>
      <c r="G1" s="10" t="s">
        <v>996</v>
      </c>
      <c r="H1" s="10" t="s">
        <v>997</v>
      </c>
      <c r="I1" s="10" t="s">
        <v>998</v>
      </c>
    </row>
    <row r="2" spans="1:10" x14ac:dyDescent="0.35">
      <c r="A2" s="4" t="s">
        <v>0</v>
      </c>
      <c r="B2" s="9"/>
      <c r="C2" s="7">
        <v>1200920</v>
      </c>
      <c r="D2" s="7">
        <v>1081190</v>
      </c>
      <c r="E2" s="8">
        <v>0.90030143556606601</v>
      </c>
      <c r="F2" s="7">
        <v>82470</v>
      </c>
      <c r="G2" s="8">
        <v>6.8672351197415313E-2</v>
      </c>
      <c r="H2" s="7">
        <v>37260</v>
      </c>
      <c r="I2" s="8">
        <f>IF(H2&gt;0,H2/C2,"")</f>
        <v>3.102621323651867E-2</v>
      </c>
      <c r="J2" t="s">
        <v>1001</v>
      </c>
    </row>
    <row r="3" spans="1:10" s="4" customFormat="1" x14ac:dyDescent="0.35">
      <c r="A3" s="4" t="s">
        <v>969</v>
      </c>
      <c r="B3" s="9"/>
      <c r="C3" s="7">
        <f>SUM(C4:C29)</f>
        <v>103875</v>
      </c>
      <c r="D3" s="7">
        <f>SUM(D4:D29)</f>
        <v>96694</v>
      </c>
      <c r="E3" s="8">
        <f>D3/C3</f>
        <v>0.93086883273164867</v>
      </c>
      <c r="F3" s="7">
        <f>SUM(F4:F29)</f>
        <v>4109</v>
      </c>
      <c r="G3" s="8">
        <f>F3/C3</f>
        <v>3.9557160048134775E-2</v>
      </c>
      <c r="H3" s="7">
        <f>SUM(H4:H29)</f>
        <v>3072</v>
      </c>
      <c r="I3" s="8">
        <f t="shared" ref="I3:I65" si="0">IF(H3&gt;0,H3/C3,"")</f>
        <v>2.9574007220216608E-2</v>
      </c>
      <c r="J3" s="4" t="s">
        <v>1002</v>
      </c>
    </row>
    <row r="4" spans="1:10" x14ac:dyDescent="0.35">
      <c r="A4" t="s">
        <v>1</v>
      </c>
      <c r="B4" s="3" t="s">
        <v>2</v>
      </c>
      <c r="C4" s="1">
        <v>8320</v>
      </c>
      <c r="D4" s="1">
        <v>8010</v>
      </c>
      <c r="E4" s="2">
        <v>0.96274038461538458</v>
      </c>
      <c r="F4" s="1">
        <v>90</v>
      </c>
      <c r="G4" s="2">
        <v>1.0817307692307692E-2</v>
      </c>
      <c r="H4" s="1">
        <v>220</v>
      </c>
      <c r="I4" s="2">
        <f t="shared" si="0"/>
        <v>2.6442307692307692E-2</v>
      </c>
    </row>
    <row r="5" spans="1:10" x14ac:dyDescent="0.35">
      <c r="A5" t="s">
        <v>3</v>
      </c>
      <c r="B5" s="3" t="s">
        <v>4</v>
      </c>
      <c r="C5" s="1">
        <v>7665</v>
      </c>
      <c r="D5" s="1">
        <v>7330</v>
      </c>
      <c r="E5" s="2">
        <v>0.95629484670580556</v>
      </c>
      <c r="F5" s="1">
        <v>205</v>
      </c>
      <c r="G5" s="2">
        <v>2.674494455316373E-2</v>
      </c>
      <c r="H5" s="1">
        <v>130</v>
      </c>
      <c r="I5" s="2">
        <f t="shared" si="0"/>
        <v>1.6960208741030658E-2</v>
      </c>
    </row>
    <row r="6" spans="1:10" x14ac:dyDescent="0.35">
      <c r="A6" t="s">
        <v>5</v>
      </c>
      <c r="B6" s="3" t="s">
        <v>6</v>
      </c>
      <c r="C6" s="1">
        <v>415</v>
      </c>
      <c r="D6" s="1">
        <v>380</v>
      </c>
      <c r="E6" s="2">
        <v>0.91566265060240959</v>
      </c>
      <c r="F6" s="1">
        <v>30</v>
      </c>
      <c r="G6" s="2">
        <v>7.2289156626506021E-2</v>
      </c>
      <c r="H6" s="1">
        <v>5</v>
      </c>
      <c r="I6" s="2">
        <f t="shared" si="0"/>
        <v>1.2048192771084338E-2</v>
      </c>
    </row>
    <row r="7" spans="1:10" x14ac:dyDescent="0.35">
      <c r="A7" t="s">
        <v>7</v>
      </c>
      <c r="B7" s="3" t="s">
        <v>8</v>
      </c>
      <c r="C7" s="1">
        <v>6955</v>
      </c>
      <c r="D7" s="1">
        <v>6675</v>
      </c>
      <c r="E7" s="2">
        <v>0.95974119338605324</v>
      </c>
      <c r="F7" s="1">
        <v>90</v>
      </c>
      <c r="G7" s="2">
        <v>1.2940330697340043E-2</v>
      </c>
      <c r="H7" s="1">
        <v>190</v>
      </c>
      <c r="I7" s="2">
        <f t="shared" si="0"/>
        <v>2.7318475916606758E-2</v>
      </c>
    </row>
    <row r="8" spans="1:10" x14ac:dyDescent="0.35">
      <c r="A8" t="s">
        <v>9</v>
      </c>
      <c r="B8" s="3" t="s">
        <v>10</v>
      </c>
      <c r="C8" s="1">
        <v>515</v>
      </c>
      <c r="D8" s="1">
        <v>400</v>
      </c>
      <c r="E8" s="2">
        <v>0.77669902912621358</v>
      </c>
      <c r="F8" s="1">
        <v>90</v>
      </c>
      <c r="G8" s="2">
        <v>0.17475728155339806</v>
      </c>
      <c r="H8" s="1">
        <v>25</v>
      </c>
      <c r="I8" s="2">
        <f t="shared" si="0"/>
        <v>4.8543689320388349E-2</v>
      </c>
    </row>
    <row r="9" spans="1:10" x14ac:dyDescent="0.35">
      <c r="A9" t="s">
        <v>11</v>
      </c>
      <c r="B9" s="3" t="s">
        <v>12</v>
      </c>
      <c r="C9" s="1">
        <v>970</v>
      </c>
      <c r="D9" s="1">
        <v>905</v>
      </c>
      <c r="E9" s="2">
        <v>0.9329896907216495</v>
      </c>
      <c r="F9" s="1">
        <v>55</v>
      </c>
      <c r="G9" s="2">
        <v>5.6701030927835051E-2</v>
      </c>
      <c r="H9" s="1">
        <v>10</v>
      </c>
      <c r="I9" s="2">
        <f t="shared" si="0"/>
        <v>1.0309278350515464E-2</v>
      </c>
    </row>
    <row r="10" spans="1:10" x14ac:dyDescent="0.35">
      <c r="A10" t="s">
        <v>13</v>
      </c>
      <c r="B10" s="3" t="s">
        <v>14</v>
      </c>
      <c r="C10" s="1">
        <v>3910</v>
      </c>
      <c r="D10" s="1">
        <v>3355</v>
      </c>
      <c r="E10" s="2">
        <v>0.85805626598465479</v>
      </c>
      <c r="F10" s="1">
        <v>140</v>
      </c>
      <c r="G10" s="2">
        <v>3.5805626598465472E-2</v>
      </c>
      <c r="H10" s="1">
        <v>415</v>
      </c>
      <c r="I10" s="2">
        <f t="shared" si="0"/>
        <v>0.10613810741687979</v>
      </c>
    </row>
    <row r="11" spans="1:10" x14ac:dyDescent="0.35">
      <c r="A11" t="s">
        <v>15</v>
      </c>
      <c r="B11" s="3" t="s">
        <v>16</v>
      </c>
      <c r="C11" s="1">
        <v>9080</v>
      </c>
      <c r="D11" s="1">
        <v>8670</v>
      </c>
      <c r="E11" s="2">
        <v>0.95484581497797361</v>
      </c>
      <c r="F11" s="1">
        <v>340</v>
      </c>
      <c r="G11" s="2">
        <v>3.7444933920704845E-2</v>
      </c>
      <c r="H11" s="1">
        <v>70</v>
      </c>
      <c r="I11" s="2">
        <f t="shared" si="0"/>
        <v>7.709251101321586E-3</v>
      </c>
    </row>
    <row r="12" spans="1:10" x14ac:dyDescent="0.35">
      <c r="A12" t="s">
        <v>17</v>
      </c>
      <c r="B12" s="3" t="s">
        <v>18</v>
      </c>
      <c r="C12" s="1">
        <v>150</v>
      </c>
      <c r="D12" s="1">
        <v>150</v>
      </c>
      <c r="E12" s="2">
        <v>1</v>
      </c>
      <c r="F12" s="1">
        <v>0</v>
      </c>
      <c r="G12" s="2">
        <v>0</v>
      </c>
      <c r="H12" s="1">
        <v>0</v>
      </c>
      <c r="I12" s="2">
        <v>0</v>
      </c>
    </row>
    <row r="13" spans="1:10" x14ac:dyDescent="0.35">
      <c r="A13" t="s">
        <v>19</v>
      </c>
      <c r="B13" s="3" t="s">
        <v>20</v>
      </c>
      <c r="C13" s="1">
        <v>2175</v>
      </c>
      <c r="D13" s="1">
        <v>2055</v>
      </c>
      <c r="E13" s="2">
        <v>0.94482758620689655</v>
      </c>
      <c r="F13" s="1">
        <v>65</v>
      </c>
      <c r="G13" s="2">
        <v>2.9885057471264367E-2</v>
      </c>
      <c r="H13" s="1">
        <v>55</v>
      </c>
      <c r="I13" s="2">
        <f t="shared" si="0"/>
        <v>2.528735632183908E-2</v>
      </c>
    </row>
    <row r="14" spans="1:10" x14ac:dyDescent="0.35">
      <c r="A14" t="s">
        <v>21</v>
      </c>
      <c r="B14" s="3" t="s">
        <v>22</v>
      </c>
      <c r="C14" s="1">
        <v>310</v>
      </c>
      <c r="D14" s="1">
        <v>290</v>
      </c>
      <c r="E14" s="2">
        <v>0.93548387096774188</v>
      </c>
      <c r="F14" s="1">
        <v>4</v>
      </c>
      <c r="G14" s="2">
        <v>1.2903225806451613E-2</v>
      </c>
      <c r="H14" s="1">
        <v>16</v>
      </c>
      <c r="I14" s="2">
        <f t="shared" si="0"/>
        <v>5.1612903225806452E-2</v>
      </c>
    </row>
    <row r="15" spans="1:10" x14ac:dyDescent="0.35">
      <c r="A15" t="s">
        <v>23</v>
      </c>
      <c r="B15" s="3" t="s">
        <v>24</v>
      </c>
      <c r="C15" s="1">
        <v>1865</v>
      </c>
      <c r="D15" s="1">
        <v>1835</v>
      </c>
      <c r="E15" s="2">
        <v>0.98391420911528149</v>
      </c>
      <c r="F15" s="1">
        <v>10</v>
      </c>
      <c r="G15" s="2">
        <v>5.3619302949061663E-3</v>
      </c>
      <c r="H15" s="1">
        <v>20</v>
      </c>
      <c r="I15" s="2">
        <f t="shared" si="0"/>
        <v>1.0723860589812333E-2</v>
      </c>
    </row>
    <row r="16" spans="1:10" x14ac:dyDescent="0.35">
      <c r="A16" t="s">
        <v>25</v>
      </c>
      <c r="B16" s="3" t="s">
        <v>26</v>
      </c>
      <c r="C16" s="1">
        <v>1445</v>
      </c>
      <c r="D16" s="1">
        <v>1315</v>
      </c>
      <c r="E16" s="2">
        <v>0.91003460207612452</v>
      </c>
      <c r="F16" s="1">
        <v>65</v>
      </c>
      <c r="G16" s="2">
        <v>4.4982698961937718E-2</v>
      </c>
      <c r="H16" s="1">
        <v>65</v>
      </c>
      <c r="I16" s="2">
        <f t="shared" si="0"/>
        <v>4.4982698961937718E-2</v>
      </c>
    </row>
    <row r="17" spans="1:9" x14ac:dyDescent="0.35">
      <c r="A17" t="s">
        <v>27</v>
      </c>
      <c r="B17" s="3" t="s">
        <v>28</v>
      </c>
      <c r="C17" s="1">
        <v>1655</v>
      </c>
      <c r="D17" s="1">
        <v>1590</v>
      </c>
      <c r="E17" s="2">
        <v>0.9607250755287009</v>
      </c>
      <c r="F17" s="1">
        <v>30</v>
      </c>
      <c r="G17" s="2">
        <v>1.812688821752266E-2</v>
      </c>
      <c r="H17" s="1">
        <v>35</v>
      </c>
      <c r="I17" s="2">
        <f t="shared" si="0"/>
        <v>2.1148036253776436E-2</v>
      </c>
    </row>
    <row r="18" spans="1:9" x14ac:dyDescent="0.35">
      <c r="A18" t="s">
        <v>29</v>
      </c>
      <c r="B18" s="3" t="s">
        <v>30</v>
      </c>
      <c r="C18" s="1">
        <v>1475</v>
      </c>
      <c r="D18" s="1">
        <v>1460</v>
      </c>
      <c r="E18" s="2">
        <v>0.98983050847457632</v>
      </c>
      <c r="F18" s="1">
        <v>0</v>
      </c>
      <c r="G18" s="2">
        <v>0</v>
      </c>
      <c r="H18" s="1">
        <v>15</v>
      </c>
      <c r="I18" s="2">
        <f t="shared" si="0"/>
        <v>1.0169491525423728E-2</v>
      </c>
    </row>
    <row r="19" spans="1:9" x14ac:dyDescent="0.35">
      <c r="A19" t="s">
        <v>31</v>
      </c>
      <c r="B19" s="3" t="s">
        <v>32</v>
      </c>
      <c r="C19" s="1">
        <v>5755</v>
      </c>
      <c r="D19" s="1">
        <v>5615</v>
      </c>
      <c r="E19" s="2">
        <v>0.97567332754126845</v>
      </c>
      <c r="F19" s="1">
        <v>65</v>
      </c>
      <c r="G19" s="2">
        <v>1.1294526498696786E-2</v>
      </c>
      <c r="H19" s="1">
        <v>75</v>
      </c>
      <c r="I19" s="2">
        <f t="shared" si="0"/>
        <v>1.3032145960034752E-2</v>
      </c>
    </row>
    <row r="20" spans="1:9" x14ac:dyDescent="0.35">
      <c r="A20" t="s">
        <v>33</v>
      </c>
      <c r="B20" s="3" t="s">
        <v>34</v>
      </c>
      <c r="C20" s="1">
        <v>7460</v>
      </c>
      <c r="D20" s="1">
        <v>6584</v>
      </c>
      <c r="E20" s="2">
        <v>0.88257372654155497</v>
      </c>
      <c r="F20" s="1">
        <v>685</v>
      </c>
      <c r="G20" s="2">
        <v>9.1823056300268102E-2</v>
      </c>
      <c r="H20" s="1">
        <v>191</v>
      </c>
      <c r="I20" s="2">
        <f t="shared" si="0"/>
        <v>2.5603217158176945E-2</v>
      </c>
    </row>
    <row r="21" spans="1:9" x14ac:dyDescent="0.35">
      <c r="A21" t="s">
        <v>35</v>
      </c>
      <c r="B21" s="3" t="s">
        <v>36</v>
      </c>
      <c r="C21" s="1">
        <v>1440</v>
      </c>
      <c r="D21" s="1">
        <v>1395</v>
      </c>
      <c r="E21" s="2">
        <v>0.96875</v>
      </c>
      <c r="F21" s="1">
        <v>0</v>
      </c>
      <c r="G21" s="2">
        <v>0</v>
      </c>
      <c r="H21" s="1">
        <v>45</v>
      </c>
      <c r="I21" s="2">
        <f t="shared" si="0"/>
        <v>3.125E-2</v>
      </c>
    </row>
    <row r="22" spans="1:9" x14ac:dyDescent="0.35">
      <c r="A22" t="s">
        <v>37</v>
      </c>
      <c r="B22" s="3" t="s">
        <v>38</v>
      </c>
      <c r="C22" s="1">
        <v>7335</v>
      </c>
      <c r="D22" s="1">
        <v>6530</v>
      </c>
      <c r="E22" s="2">
        <v>0.89025221540558963</v>
      </c>
      <c r="F22" s="1">
        <v>305</v>
      </c>
      <c r="G22" s="2">
        <v>4.1581458759372872E-2</v>
      </c>
      <c r="H22" s="1">
        <v>500</v>
      </c>
      <c r="I22" s="2">
        <f t="shared" si="0"/>
        <v>6.8166325835037497E-2</v>
      </c>
    </row>
    <row r="23" spans="1:9" x14ac:dyDescent="0.35">
      <c r="A23" t="s">
        <v>39</v>
      </c>
      <c r="B23" s="3" t="s">
        <v>40</v>
      </c>
      <c r="C23" s="1">
        <v>50</v>
      </c>
      <c r="D23" s="1">
        <v>50</v>
      </c>
      <c r="E23" s="2">
        <v>1</v>
      </c>
      <c r="F23" s="1">
        <v>0</v>
      </c>
      <c r="G23" s="2">
        <v>0</v>
      </c>
      <c r="H23" s="1">
        <v>0</v>
      </c>
      <c r="I23" s="2">
        <v>0</v>
      </c>
    </row>
    <row r="24" spans="1:9" x14ac:dyDescent="0.35">
      <c r="A24" t="s">
        <v>41</v>
      </c>
      <c r="B24" s="3" t="s">
        <v>42</v>
      </c>
      <c r="C24" s="1">
        <v>600</v>
      </c>
      <c r="D24" s="1">
        <v>525</v>
      </c>
      <c r="E24" s="2">
        <v>0.875</v>
      </c>
      <c r="F24" s="1">
        <v>60</v>
      </c>
      <c r="G24" s="2">
        <v>0.1</v>
      </c>
      <c r="H24" s="1">
        <v>15</v>
      </c>
      <c r="I24" s="2">
        <f t="shared" si="0"/>
        <v>2.5000000000000001E-2</v>
      </c>
    </row>
    <row r="25" spans="1:9" x14ac:dyDescent="0.35">
      <c r="A25" t="s">
        <v>43</v>
      </c>
      <c r="B25" s="3" t="s">
        <v>44</v>
      </c>
      <c r="C25" s="1">
        <v>5445</v>
      </c>
      <c r="D25" s="1">
        <v>5030</v>
      </c>
      <c r="E25" s="2">
        <v>0.9237832874196511</v>
      </c>
      <c r="F25" s="1">
        <v>285</v>
      </c>
      <c r="G25" s="2">
        <v>5.2341597796143252E-2</v>
      </c>
      <c r="H25" s="1">
        <v>130</v>
      </c>
      <c r="I25" s="2">
        <f t="shared" si="0"/>
        <v>2.3875114784205693E-2</v>
      </c>
    </row>
    <row r="26" spans="1:9" x14ac:dyDescent="0.35">
      <c r="A26" t="s">
        <v>45</v>
      </c>
      <c r="B26" s="3" t="s">
        <v>46</v>
      </c>
      <c r="C26" s="1">
        <v>275</v>
      </c>
      <c r="D26" s="1">
        <v>265</v>
      </c>
      <c r="E26" s="2">
        <v>0.96363636363636362</v>
      </c>
      <c r="F26" s="1">
        <v>0</v>
      </c>
      <c r="G26" s="2">
        <v>0</v>
      </c>
      <c r="H26" s="1">
        <v>10</v>
      </c>
      <c r="I26" s="2">
        <f t="shared" si="0"/>
        <v>3.6363636363636362E-2</v>
      </c>
    </row>
    <row r="27" spans="1:9" x14ac:dyDescent="0.35">
      <c r="A27" t="s">
        <v>47</v>
      </c>
      <c r="B27" s="3" t="s">
        <v>48</v>
      </c>
      <c r="C27" s="1">
        <v>2615</v>
      </c>
      <c r="D27" s="1">
        <v>2380</v>
      </c>
      <c r="E27" s="2">
        <v>0.91013384321223711</v>
      </c>
      <c r="F27" s="1">
        <v>200</v>
      </c>
      <c r="G27" s="2">
        <v>7.6481835564053538E-2</v>
      </c>
      <c r="H27" s="1">
        <v>35</v>
      </c>
      <c r="I27" s="2">
        <f t="shared" si="0"/>
        <v>1.338432122370937E-2</v>
      </c>
    </row>
    <row r="28" spans="1:9" x14ac:dyDescent="0.35">
      <c r="A28" t="s">
        <v>49</v>
      </c>
      <c r="B28" s="3" t="s">
        <v>50</v>
      </c>
      <c r="C28" s="1">
        <v>3340</v>
      </c>
      <c r="D28" s="1">
        <v>2705</v>
      </c>
      <c r="E28" s="2">
        <v>0.80988023952095811</v>
      </c>
      <c r="F28" s="1">
        <v>510</v>
      </c>
      <c r="G28" s="2">
        <v>0.15269461077844312</v>
      </c>
      <c r="H28" s="1">
        <v>125</v>
      </c>
      <c r="I28" s="2">
        <f t="shared" si="0"/>
        <v>3.7425149700598799E-2</v>
      </c>
    </row>
    <row r="29" spans="1:9" x14ac:dyDescent="0.35">
      <c r="A29" t="s">
        <v>51</v>
      </c>
      <c r="B29" s="3" t="s">
        <v>52</v>
      </c>
      <c r="C29" s="1">
        <v>22655</v>
      </c>
      <c r="D29" s="1">
        <v>21195</v>
      </c>
      <c r="E29" s="2">
        <v>0.93555506510704034</v>
      </c>
      <c r="F29" s="1">
        <v>785</v>
      </c>
      <c r="G29" s="2">
        <v>3.4650187596557053E-2</v>
      </c>
      <c r="H29" s="1">
        <v>675</v>
      </c>
      <c r="I29" s="2">
        <f t="shared" si="0"/>
        <v>2.9794747296402559E-2</v>
      </c>
    </row>
    <row r="30" spans="1:9" x14ac:dyDescent="0.35">
      <c r="B30" s="3"/>
      <c r="C30" s="1"/>
      <c r="D30" s="1"/>
      <c r="E30" s="2"/>
      <c r="F30" s="1"/>
      <c r="G30" s="2"/>
      <c r="H30" s="1"/>
      <c r="I30" s="2" t="str">
        <f t="shared" si="0"/>
        <v/>
      </c>
    </row>
    <row r="31" spans="1:9" s="4" customFormat="1" x14ac:dyDescent="0.35">
      <c r="A31" s="4" t="s">
        <v>968</v>
      </c>
      <c r="B31" s="6"/>
      <c r="C31" s="7">
        <f>SUM(C32:C59)</f>
        <v>56830</v>
      </c>
      <c r="D31" s="7">
        <f>SUM(D32:D59)</f>
        <v>52835</v>
      </c>
      <c r="E31" s="8">
        <f>D31/C31</f>
        <v>0.92970262185465424</v>
      </c>
      <c r="F31" s="7">
        <f>SUM(F32:F59)</f>
        <v>2459</v>
      </c>
      <c r="G31" s="8">
        <f>F31/C31</f>
        <v>4.3269399964807317E-2</v>
      </c>
      <c r="H31" s="7">
        <f>SUM(H32:H59)</f>
        <v>1541</v>
      </c>
      <c r="I31" s="8">
        <f t="shared" si="0"/>
        <v>2.7115959880344889E-2</v>
      </c>
    </row>
    <row r="32" spans="1:9" x14ac:dyDescent="0.35">
      <c r="A32" t="s">
        <v>53</v>
      </c>
      <c r="B32" s="3" t="s">
        <v>54</v>
      </c>
      <c r="C32" s="1">
        <v>315</v>
      </c>
      <c r="D32" s="1">
        <v>310</v>
      </c>
      <c r="E32" s="2">
        <v>0.98412698412698407</v>
      </c>
      <c r="F32" s="1">
        <v>4</v>
      </c>
      <c r="G32" s="2">
        <v>1.2698412698412698E-2</v>
      </c>
      <c r="H32" s="1">
        <v>1</v>
      </c>
      <c r="I32" s="2">
        <f t="shared" si="0"/>
        <v>3.1746031746031746E-3</v>
      </c>
    </row>
    <row r="33" spans="1:9" x14ac:dyDescent="0.35">
      <c r="A33" t="s">
        <v>55</v>
      </c>
      <c r="B33" s="3" t="s">
        <v>56</v>
      </c>
      <c r="C33" s="1">
        <v>75</v>
      </c>
      <c r="D33" s="1">
        <v>75</v>
      </c>
      <c r="E33" s="2">
        <v>1</v>
      </c>
      <c r="F33" s="1">
        <v>0</v>
      </c>
      <c r="G33" s="2">
        <v>0</v>
      </c>
      <c r="H33" s="1">
        <v>0</v>
      </c>
      <c r="I33" s="2">
        <v>0</v>
      </c>
    </row>
    <row r="34" spans="1:9" x14ac:dyDescent="0.35">
      <c r="A34" t="s">
        <v>57</v>
      </c>
      <c r="B34" s="3" t="s">
        <v>58</v>
      </c>
      <c r="C34" s="1">
        <v>2065</v>
      </c>
      <c r="D34" s="1">
        <v>1975</v>
      </c>
      <c r="E34" s="2">
        <v>0.95641646489104115</v>
      </c>
      <c r="F34" s="1">
        <v>35</v>
      </c>
      <c r="G34" s="2">
        <v>1.6949152542372881E-2</v>
      </c>
      <c r="H34" s="1">
        <v>55</v>
      </c>
      <c r="I34" s="2">
        <f t="shared" si="0"/>
        <v>2.6634382566585957E-2</v>
      </c>
    </row>
    <row r="35" spans="1:9" x14ac:dyDescent="0.35">
      <c r="A35" t="s">
        <v>59</v>
      </c>
      <c r="B35" s="3" t="s">
        <v>60</v>
      </c>
      <c r="C35" s="1">
        <v>2210</v>
      </c>
      <c r="D35" s="1">
        <v>2040</v>
      </c>
      <c r="E35" s="2">
        <v>0.92307692307692313</v>
      </c>
      <c r="F35" s="1">
        <v>130</v>
      </c>
      <c r="G35" s="2">
        <v>5.8823529411764705E-2</v>
      </c>
      <c r="H35" s="1">
        <v>40</v>
      </c>
      <c r="I35" s="2">
        <f t="shared" si="0"/>
        <v>1.8099547511312219E-2</v>
      </c>
    </row>
    <row r="36" spans="1:9" x14ac:dyDescent="0.35">
      <c r="A36" t="s">
        <v>61</v>
      </c>
      <c r="B36" s="3" t="s">
        <v>62</v>
      </c>
      <c r="C36" s="1">
        <v>2825</v>
      </c>
      <c r="D36" s="1">
        <v>2550</v>
      </c>
      <c r="E36" s="2">
        <v>0.90265486725663713</v>
      </c>
      <c r="F36" s="1">
        <v>270</v>
      </c>
      <c r="G36" s="2">
        <v>9.5575221238938052E-2</v>
      </c>
      <c r="H36" s="1">
        <v>5</v>
      </c>
      <c r="I36" s="2">
        <f t="shared" si="0"/>
        <v>1.7699115044247787E-3</v>
      </c>
    </row>
    <row r="37" spans="1:9" x14ac:dyDescent="0.35">
      <c r="A37" t="s">
        <v>63</v>
      </c>
      <c r="B37" s="3" t="s">
        <v>64</v>
      </c>
      <c r="C37" s="1">
        <v>1215</v>
      </c>
      <c r="D37" s="1">
        <v>1170</v>
      </c>
      <c r="E37" s="2">
        <v>0.96296296296296291</v>
      </c>
      <c r="F37" s="1">
        <v>35</v>
      </c>
      <c r="G37" s="2">
        <v>2.8806584362139918E-2</v>
      </c>
      <c r="H37" s="1">
        <v>10</v>
      </c>
      <c r="I37" s="2">
        <f t="shared" si="0"/>
        <v>8.23045267489712E-3</v>
      </c>
    </row>
    <row r="38" spans="1:9" x14ac:dyDescent="0.35">
      <c r="A38" t="s">
        <v>65</v>
      </c>
      <c r="B38" s="3" t="s">
        <v>66</v>
      </c>
      <c r="C38" s="1">
        <v>1090</v>
      </c>
      <c r="D38" s="1">
        <v>1095</v>
      </c>
      <c r="E38" s="2">
        <v>1.0045871559633028</v>
      </c>
      <c r="F38" s="1">
        <v>0</v>
      </c>
      <c r="G38" s="2">
        <v>0</v>
      </c>
      <c r="H38" s="1">
        <v>-5</v>
      </c>
      <c r="I38" s="2">
        <v>0</v>
      </c>
    </row>
    <row r="39" spans="1:9" x14ac:dyDescent="0.35">
      <c r="A39" t="s">
        <v>67</v>
      </c>
      <c r="B39" s="3" t="s">
        <v>68</v>
      </c>
      <c r="C39" s="1">
        <v>5210</v>
      </c>
      <c r="D39" s="1">
        <v>4675</v>
      </c>
      <c r="E39" s="2">
        <v>0.89731285988483689</v>
      </c>
      <c r="F39" s="1">
        <v>420</v>
      </c>
      <c r="G39" s="2">
        <v>8.0614203454894437E-2</v>
      </c>
      <c r="H39" s="1">
        <v>115</v>
      </c>
      <c r="I39" s="2">
        <f t="shared" si="0"/>
        <v>2.2072936660268713E-2</v>
      </c>
    </row>
    <row r="40" spans="1:9" x14ac:dyDescent="0.35">
      <c r="A40" t="s">
        <v>69</v>
      </c>
      <c r="B40" s="3" t="s">
        <v>70</v>
      </c>
      <c r="C40" s="1">
        <v>1225</v>
      </c>
      <c r="D40" s="1">
        <v>1045</v>
      </c>
      <c r="E40" s="2">
        <v>0.85306122448979593</v>
      </c>
      <c r="F40" s="1">
        <v>170</v>
      </c>
      <c r="G40" s="2">
        <v>0.13877551020408163</v>
      </c>
      <c r="H40" s="1">
        <v>10</v>
      </c>
      <c r="I40" s="2">
        <f t="shared" si="0"/>
        <v>8.1632653061224497E-3</v>
      </c>
    </row>
    <row r="41" spans="1:9" x14ac:dyDescent="0.35">
      <c r="A41" t="s">
        <v>71</v>
      </c>
      <c r="B41" s="3" t="s">
        <v>72</v>
      </c>
      <c r="C41" s="1">
        <v>825</v>
      </c>
      <c r="D41" s="1">
        <v>755</v>
      </c>
      <c r="E41" s="2">
        <v>0.91515151515151516</v>
      </c>
      <c r="F41" s="1">
        <v>60</v>
      </c>
      <c r="G41" s="2">
        <v>7.2727272727272724E-2</v>
      </c>
      <c r="H41" s="1">
        <v>10</v>
      </c>
      <c r="I41" s="2">
        <f t="shared" si="0"/>
        <v>1.2121212121212121E-2</v>
      </c>
    </row>
    <row r="42" spans="1:9" x14ac:dyDescent="0.35">
      <c r="A42" t="s">
        <v>73</v>
      </c>
      <c r="B42" s="3" t="s">
        <v>74</v>
      </c>
      <c r="C42" s="1">
        <v>585</v>
      </c>
      <c r="D42" s="1">
        <v>560</v>
      </c>
      <c r="E42" s="2">
        <v>0.95726495726495731</v>
      </c>
      <c r="F42" s="1">
        <v>30</v>
      </c>
      <c r="G42" s="2">
        <v>5.128205128205128E-2</v>
      </c>
      <c r="H42" s="1">
        <v>0</v>
      </c>
      <c r="I42" s="2">
        <v>0</v>
      </c>
    </row>
    <row r="43" spans="1:9" x14ac:dyDescent="0.35">
      <c r="A43" t="s">
        <v>75</v>
      </c>
      <c r="B43" s="3" t="s">
        <v>76</v>
      </c>
      <c r="C43" s="1">
        <v>6090</v>
      </c>
      <c r="D43" s="1">
        <v>5520</v>
      </c>
      <c r="E43" s="2">
        <v>0.90640394088669951</v>
      </c>
      <c r="F43" s="1">
        <v>215</v>
      </c>
      <c r="G43" s="2">
        <v>3.5303776683087026E-2</v>
      </c>
      <c r="H43" s="1">
        <v>355</v>
      </c>
      <c r="I43" s="2">
        <f t="shared" si="0"/>
        <v>5.8292282430213463E-2</v>
      </c>
    </row>
    <row r="44" spans="1:9" x14ac:dyDescent="0.35">
      <c r="A44" t="s">
        <v>77</v>
      </c>
      <c r="B44" s="3" t="s">
        <v>78</v>
      </c>
      <c r="C44" s="1">
        <v>450</v>
      </c>
      <c r="D44" s="1">
        <v>400</v>
      </c>
      <c r="E44" s="2">
        <v>0.88888888888888884</v>
      </c>
      <c r="F44" s="1">
        <v>30</v>
      </c>
      <c r="G44" s="2">
        <v>6.6666666666666666E-2</v>
      </c>
      <c r="H44" s="1">
        <v>20</v>
      </c>
      <c r="I44" s="2">
        <f t="shared" si="0"/>
        <v>4.4444444444444446E-2</v>
      </c>
    </row>
    <row r="45" spans="1:9" x14ac:dyDescent="0.35">
      <c r="A45" t="s">
        <v>79</v>
      </c>
      <c r="B45" s="3" t="s">
        <v>80</v>
      </c>
      <c r="C45" s="1">
        <v>1070</v>
      </c>
      <c r="D45" s="1">
        <v>920</v>
      </c>
      <c r="E45" s="2">
        <v>0.85981308411214952</v>
      </c>
      <c r="F45" s="1">
        <v>75</v>
      </c>
      <c r="G45" s="2">
        <v>7.0093457943925228E-2</v>
      </c>
      <c r="H45" s="1">
        <v>75</v>
      </c>
      <c r="I45" s="2">
        <f t="shared" si="0"/>
        <v>7.0093457943925228E-2</v>
      </c>
    </row>
    <row r="46" spans="1:9" x14ac:dyDescent="0.35">
      <c r="A46" t="s">
        <v>81</v>
      </c>
      <c r="B46" s="3" t="s">
        <v>82</v>
      </c>
      <c r="C46" s="1">
        <v>1355</v>
      </c>
      <c r="D46" s="1">
        <v>1310</v>
      </c>
      <c r="E46" s="2">
        <v>0.96678966789667897</v>
      </c>
      <c r="F46" s="1">
        <v>15</v>
      </c>
      <c r="G46" s="2">
        <v>1.107011070110701E-2</v>
      </c>
      <c r="H46" s="1">
        <v>30</v>
      </c>
      <c r="I46" s="2">
        <f t="shared" si="0"/>
        <v>2.2140221402214021E-2</v>
      </c>
    </row>
    <row r="47" spans="1:9" x14ac:dyDescent="0.35">
      <c r="A47" t="s">
        <v>83</v>
      </c>
      <c r="B47" s="3" t="s">
        <v>84</v>
      </c>
      <c r="C47" s="1">
        <v>1690</v>
      </c>
      <c r="D47" s="1">
        <v>1575</v>
      </c>
      <c r="E47" s="2">
        <v>0.93195266272189348</v>
      </c>
      <c r="F47" s="1">
        <v>10</v>
      </c>
      <c r="G47" s="2">
        <v>5.9171597633136093E-3</v>
      </c>
      <c r="H47" s="1">
        <v>105</v>
      </c>
      <c r="I47" s="2">
        <f t="shared" si="0"/>
        <v>6.2130177514792898E-2</v>
      </c>
    </row>
    <row r="48" spans="1:9" x14ac:dyDescent="0.35">
      <c r="A48" t="s">
        <v>85</v>
      </c>
      <c r="B48" s="3" t="s">
        <v>86</v>
      </c>
      <c r="C48" s="1">
        <v>18200</v>
      </c>
      <c r="D48" s="1">
        <v>17265</v>
      </c>
      <c r="E48" s="2">
        <v>0.94862637362637359</v>
      </c>
      <c r="F48" s="1">
        <v>525</v>
      </c>
      <c r="G48" s="2">
        <v>2.8846153846153848E-2</v>
      </c>
      <c r="H48" s="1">
        <v>410</v>
      </c>
      <c r="I48" s="2">
        <f t="shared" si="0"/>
        <v>2.2527472527472527E-2</v>
      </c>
    </row>
    <row r="49" spans="1:9" x14ac:dyDescent="0.35">
      <c r="A49" t="s">
        <v>87</v>
      </c>
      <c r="B49" s="3" t="s">
        <v>88</v>
      </c>
      <c r="C49" s="1">
        <v>860</v>
      </c>
      <c r="D49" s="1">
        <v>800</v>
      </c>
      <c r="E49" s="2">
        <v>0.93023255813953487</v>
      </c>
      <c r="F49" s="1">
        <v>40</v>
      </c>
      <c r="G49" s="2">
        <v>4.6511627906976744E-2</v>
      </c>
      <c r="H49" s="1">
        <v>20</v>
      </c>
      <c r="I49" s="2">
        <f t="shared" si="0"/>
        <v>2.3255813953488372E-2</v>
      </c>
    </row>
    <row r="50" spans="1:9" x14ac:dyDescent="0.35">
      <c r="A50" t="s">
        <v>89</v>
      </c>
      <c r="B50" s="3" t="s">
        <v>90</v>
      </c>
      <c r="C50" s="1">
        <v>270</v>
      </c>
      <c r="D50" s="1">
        <v>220</v>
      </c>
      <c r="E50" s="2">
        <v>0.81481481481481477</v>
      </c>
      <c r="F50" s="1">
        <v>10</v>
      </c>
      <c r="G50" s="2">
        <v>3.7037037037037035E-2</v>
      </c>
      <c r="H50" s="1">
        <v>40</v>
      </c>
      <c r="I50" s="2">
        <f t="shared" si="0"/>
        <v>0.14814814814814814</v>
      </c>
    </row>
    <row r="51" spans="1:9" x14ac:dyDescent="0.35">
      <c r="A51" t="s">
        <v>91</v>
      </c>
      <c r="B51" s="3" t="s">
        <v>92</v>
      </c>
      <c r="C51" s="1">
        <v>275</v>
      </c>
      <c r="D51" s="1">
        <v>265</v>
      </c>
      <c r="E51" s="2">
        <v>0.96363636363636362</v>
      </c>
      <c r="F51" s="1">
        <v>10</v>
      </c>
      <c r="G51" s="2">
        <v>3.6363636363636362E-2</v>
      </c>
      <c r="H51" s="1">
        <v>0</v>
      </c>
      <c r="I51" s="2">
        <v>0</v>
      </c>
    </row>
    <row r="52" spans="1:9" x14ac:dyDescent="0.35">
      <c r="A52" t="s">
        <v>93</v>
      </c>
      <c r="B52" s="3" t="s">
        <v>94</v>
      </c>
      <c r="C52" s="1">
        <v>360</v>
      </c>
      <c r="D52" s="1">
        <v>290</v>
      </c>
      <c r="E52" s="2">
        <v>0.80555555555555558</v>
      </c>
      <c r="F52" s="1">
        <v>20</v>
      </c>
      <c r="G52" s="2">
        <v>5.5555555555555552E-2</v>
      </c>
      <c r="H52" s="1">
        <v>50</v>
      </c>
      <c r="I52" s="2">
        <f t="shared" si="0"/>
        <v>0.1388888888888889</v>
      </c>
    </row>
    <row r="53" spans="1:9" x14ac:dyDescent="0.35">
      <c r="A53" t="s">
        <v>95</v>
      </c>
      <c r="B53" s="3" t="s">
        <v>96</v>
      </c>
      <c r="C53" s="1">
        <v>3590</v>
      </c>
      <c r="D53" s="1">
        <v>3360</v>
      </c>
      <c r="E53" s="2">
        <v>0.93593314763231195</v>
      </c>
      <c r="F53" s="1">
        <v>170</v>
      </c>
      <c r="G53" s="2">
        <v>4.7353760445682451E-2</v>
      </c>
      <c r="H53" s="1">
        <v>60</v>
      </c>
      <c r="I53" s="2">
        <f t="shared" si="0"/>
        <v>1.6713091922005572E-2</v>
      </c>
    </row>
    <row r="54" spans="1:9" x14ac:dyDescent="0.35">
      <c r="A54" t="s">
        <v>97</v>
      </c>
      <c r="B54" s="3" t="s">
        <v>98</v>
      </c>
      <c r="C54" s="1">
        <v>425</v>
      </c>
      <c r="D54" s="1">
        <v>405</v>
      </c>
      <c r="E54" s="2">
        <v>0.95294117647058818</v>
      </c>
      <c r="F54" s="1">
        <v>20</v>
      </c>
      <c r="G54" s="2">
        <v>4.7058823529411764E-2</v>
      </c>
      <c r="H54" s="1">
        <v>0</v>
      </c>
      <c r="I54" s="2">
        <v>0</v>
      </c>
    </row>
    <row r="55" spans="1:9" x14ac:dyDescent="0.35">
      <c r="A55" t="s">
        <v>99</v>
      </c>
      <c r="B55" s="3" t="s">
        <v>100</v>
      </c>
      <c r="C55" s="1">
        <v>185</v>
      </c>
      <c r="D55" s="1">
        <v>170</v>
      </c>
      <c r="E55" s="2">
        <v>0.91891891891891897</v>
      </c>
      <c r="F55" s="1">
        <v>15</v>
      </c>
      <c r="G55" s="2">
        <v>8.1081081081081086E-2</v>
      </c>
      <c r="H55" s="1">
        <v>0</v>
      </c>
      <c r="I55" s="2">
        <v>0</v>
      </c>
    </row>
    <row r="56" spans="1:9" x14ac:dyDescent="0.35">
      <c r="A56" t="s">
        <v>101</v>
      </c>
      <c r="B56" s="3" t="s">
        <v>102</v>
      </c>
      <c r="C56" s="1">
        <v>2425</v>
      </c>
      <c r="D56" s="1">
        <v>2275</v>
      </c>
      <c r="E56" s="2">
        <v>0.93814432989690721</v>
      </c>
      <c r="F56" s="1">
        <v>75</v>
      </c>
      <c r="G56" s="2">
        <v>3.0927835051546393E-2</v>
      </c>
      <c r="H56" s="1">
        <v>75</v>
      </c>
      <c r="I56" s="2">
        <f t="shared" si="0"/>
        <v>3.0927835051546393E-2</v>
      </c>
    </row>
    <row r="57" spans="1:9" x14ac:dyDescent="0.35">
      <c r="A57" t="s">
        <v>103</v>
      </c>
      <c r="B57" s="3" t="s">
        <v>104</v>
      </c>
      <c r="C57" s="1">
        <v>605</v>
      </c>
      <c r="D57" s="1">
        <v>590</v>
      </c>
      <c r="E57" s="2">
        <v>0.97520661157024791</v>
      </c>
      <c r="F57" s="1">
        <v>15</v>
      </c>
      <c r="G57" s="2">
        <v>2.4793388429752067E-2</v>
      </c>
      <c r="H57" s="1">
        <v>0</v>
      </c>
      <c r="I57" s="2">
        <v>0</v>
      </c>
    </row>
    <row r="58" spans="1:9" x14ac:dyDescent="0.35">
      <c r="A58" t="s">
        <v>105</v>
      </c>
      <c r="B58" s="3" t="s">
        <v>106</v>
      </c>
      <c r="C58" s="1">
        <v>890</v>
      </c>
      <c r="D58" s="1">
        <v>840</v>
      </c>
      <c r="E58" s="2">
        <v>0.9438202247191011</v>
      </c>
      <c r="F58" s="1">
        <v>20</v>
      </c>
      <c r="G58" s="2">
        <v>2.247191011235955E-2</v>
      </c>
      <c r="H58" s="1">
        <v>30</v>
      </c>
      <c r="I58" s="2">
        <f t="shared" si="0"/>
        <v>3.3707865168539325E-2</v>
      </c>
    </row>
    <row r="59" spans="1:9" x14ac:dyDescent="0.35">
      <c r="A59" t="s">
        <v>107</v>
      </c>
      <c r="B59" s="3" t="s">
        <v>108</v>
      </c>
      <c r="C59" s="1">
        <v>450</v>
      </c>
      <c r="D59" s="1">
        <v>380</v>
      </c>
      <c r="E59" s="2">
        <v>0.84444444444444444</v>
      </c>
      <c r="F59" s="1">
        <v>40</v>
      </c>
      <c r="G59" s="2">
        <v>8.8888888888888892E-2</v>
      </c>
      <c r="H59" s="1">
        <v>30</v>
      </c>
      <c r="I59" s="2">
        <f t="shared" si="0"/>
        <v>6.6666666666666666E-2</v>
      </c>
    </row>
    <row r="60" spans="1:9" x14ac:dyDescent="0.35">
      <c r="B60" s="3"/>
      <c r="C60" s="1"/>
      <c r="D60" s="1"/>
      <c r="E60" s="2"/>
      <c r="F60" s="1"/>
      <c r="G60" s="2"/>
      <c r="H60" s="1"/>
      <c r="I60" s="2" t="str">
        <f t="shared" si="0"/>
        <v/>
      </c>
    </row>
    <row r="61" spans="1:9" s="4" customFormat="1" x14ac:dyDescent="0.35">
      <c r="A61" s="4" t="s">
        <v>970</v>
      </c>
      <c r="B61" s="6"/>
      <c r="C61" s="7">
        <f>SUM(C62:C75)</f>
        <v>27510</v>
      </c>
      <c r="D61" s="7">
        <f>SUM(D62:D75)</f>
        <v>23539</v>
      </c>
      <c r="E61" s="8">
        <f>D61/C61</f>
        <v>0.85565249000363508</v>
      </c>
      <c r="F61" s="7">
        <f>SUM(F62:F75)</f>
        <v>805</v>
      </c>
      <c r="G61" s="8">
        <f>F61/C61</f>
        <v>2.9262086513994912E-2</v>
      </c>
      <c r="H61" s="7">
        <f>SUM(H62:H75)</f>
        <v>3166</v>
      </c>
      <c r="I61" s="8">
        <f>H61/C61</f>
        <v>0.11508542348237005</v>
      </c>
    </row>
    <row r="62" spans="1:9" x14ac:dyDescent="0.35">
      <c r="A62" t="s">
        <v>109</v>
      </c>
      <c r="B62" s="3" t="s">
        <v>110</v>
      </c>
      <c r="C62" s="1">
        <v>285</v>
      </c>
      <c r="D62" s="1">
        <v>130</v>
      </c>
      <c r="E62" s="2">
        <v>0.45614035087719296</v>
      </c>
      <c r="F62" s="1">
        <v>0</v>
      </c>
      <c r="G62" s="2">
        <v>0</v>
      </c>
      <c r="H62" s="1">
        <v>155</v>
      </c>
      <c r="I62" s="2">
        <f t="shared" si="0"/>
        <v>0.54385964912280704</v>
      </c>
    </row>
    <row r="63" spans="1:9" x14ac:dyDescent="0.35">
      <c r="A63" t="s">
        <v>111</v>
      </c>
      <c r="B63" s="3" t="s">
        <v>112</v>
      </c>
      <c r="C63" s="1">
        <v>4520</v>
      </c>
      <c r="D63" s="1">
        <v>3725</v>
      </c>
      <c r="E63" s="2">
        <v>0.82411504424778759</v>
      </c>
      <c r="F63" s="1">
        <v>195</v>
      </c>
      <c r="G63" s="2">
        <v>4.314159292035398E-2</v>
      </c>
      <c r="H63" s="1">
        <v>600</v>
      </c>
      <c r="I63" s="2">
        <f t="shared" si="0"/>
        <v>0.13274336283185842</v>
      </c>
    </row>
    <row r="64" spans="1:9" x14ac:dyDescent="0.35">
      <c r="A64" t="s">
        <v>113</v>
      </c>
      <c r="B64" s="3" t="s">
        <v>114</v>
      </c>
      <c r="C64" s="1">
        <v>355</v>
      </c>
      <c r="D64" s="1">
        <v>355</v>
      </c>
      <c r="E64" s="2">
        <v>1</v>
      </c>
      <c r="F64" s="1">
        <v>0</v>
      </c>
      <c r="G64" s="2">
        <v>0</v>
      </c>
      <c r="H64" s="1">
        <v>0</v>
      </c>
      <c r="I64" s="2">
        <v>0</v>
      </c>
    </row>
    <row r="65" spans="1:9" x14ac:dyDescent="0.35">
      <c r="A65" t="s">
        <v>115</v>
      </c>
      <c r="B65" s="3" t="s">
        <v>116</v>
      </c>
      <c r="C65" s="1">
        <v>4695</v>
      </c>
      <c r="D65" s="1">
        <v>3910</v>
      </c>
      <c r="E65" s="2">
        <v>0.83280085197018106</v>
      </c>
      <c r="F65" s="1">
        <v>70</v>
      </c>
      <c r="G65" s="2">
        <v>1.4909478168264111E-2</v>
      </c>
      <c r="H65" s="1">
        <v>715</v>
      </c>
      <c r="I65" s="2">
        <f t="shared" si="0"/>
        <v>0.15228966986155484</v>
      </c>
    </row>
    <row r="66" spans="1:9" x14ac:dyDescent="0.35">
      <c r="A66" t="s">
        <v>117</v>
      </c>
      <c r="B66" s="3" t="s">
        <v>118</v>
      </c>
      <c r="C66" s="1">
        <v>5800</v>
      </c>
      <c r="D66" s="1">
        <v>4450</v>
      </c>
      <c r="E66" s="2">
        <v>0.76724137931034486</v>
      </c>
      <c r="F66" s="1">
        <v>115</v>
      </c>
      <c r="G66" s="2">
        <v>1.9827586206896553E-2</v>
      </c>
      <c r="H66" s="1">
        <v>1235</v>
      </c>
      <c r="I66" s="2">
        <f t="shared" ref="I66:I128" si="1">IF(H66&gt;0,H66/C66,"")</f>
        <v>0.21293103448275863</v>
      </c>
    </row>
    <row r="67" spans="1:9" x14ac:dyDescent="0.35">
      <c r="A67" t="s">
        <v>119</v>
      </c>
      <c r="B67" s="3" t="s">
        <v>120</v>
      </c>
      <c r="C67" s="1">
        <v>1115</v>
      </c>
      <c r="D67" s="1">
        <v>1020</v>
      </c>
      <c r="E67" s="2">
        <v>0.91479820627802688</v>
      </c>
      <c r="F67" s="1">
        <v>25</v>
      </c>
      <c r="G67" s="2">
        <v>2.2421524663677129E-2</v>
      </c>
      <c r="H67" s="1">
        <v>70</v>
      </c>
      <c r="I67" s="2">
        <f t="shared" si="1"/>
        <v>6.2780269058295965E-2</v>
      </c>
    </row>
    <row r="68" spans="1:9" x14ac:dyDescent="0.35">
      <c r="A68" t="s">
        <v>121</v>
      </c>
      <c r="B68" s="3" t="s">
        <v>122</v>
      </c>
      <c r="C68" s="1">
        <v>3715</v>
      </c>
      <c r="D68" s="1">
        <v>3405</v>
      </c>
      <c r="E68" s="2">
        <v>0.91655450874831768</v>
      </c>
      <c r="F68" s="1">
        <v>215</v>
      </c>
      <c r="G68" s="2">
        <v>5.7873485868102287E-2</v>
      </c>
      <c r="H68" s="1">
        <v>95</v>
      </c>
      <c r="I68" s="2">
        <f t="shared" si="1"/>
        <v>2.5572005383580079E-2</v>
      </c>
    </row>
    <row r="69" spans="1:9" x14ac:dyDescent="0.35">
      <c r="A69" t="s">
        <v>123</v>
      </c>
      <c r="B69" s="3" t="s">
        <v>124</v>
      </c>
      <c r="C69" s="1">
        <v>820</v>
      </c>
      <c r="D69" s="1">
        <v>754</v>
      </c>
      <c r="E69" s="2">
        <v>0.91951219512195126</v>
      </c>
      <c r="F69" s="1">
        <v>0</v>
      </c>
      <c r="G69" s="2">
        <v>0</v>
      </c>
      <c r="H69" s="1">
        <v>66</v>
      </c>
      <c r="I69" s="2">
        <f t="shared" si="1"/>
        <v>8.0487804878048783E-2</v>
      </c>
    </row>
    <row r="70" spans="1:9" x14ac:dyDescent="0.35">
      <c r="A70" t="s">
        <v>125</v>
      </c>
      <c r="B70" s="3" t="s">
        <v>126</v>
      </c>
      <c r="C70" s="1">
        <v>2105</v>
      </c>
      <c r="D70" s="1">
        <v>2010</v>
      </c>
      <c r="E70" s="2">
        <v>0.95486935866983369</v>
      </c>
      <c r="F70" s="1">
        <v>80</v>
      </c>
      <c r="G70" s="2">
        <v>3.800475059382423E-2</v>
      </c>
      <c r="H70" s="1">
        <v>15</v>
      </c>
      <c r="I70" s="2">
        <f t="shared" si="1"/>
        <v>7.1258907363420431E-3</v>
      </c>
    </row>
    <row r="71" spans="1:9" x14ac:dyDescent="0.35">
      <c r="A71" t="s">
        <v>127</v>
      </c>
      <c r="B71" s="3" t="s">
        <v>128</v>
      </c>
      <c r="C71" s="1">
        <v>685</v>
      </c>
      <c r="D71" s="1">
        <v>550</v>
      </c>
      <c r="E71" s="2">
        <v>0.8029197080291971</v>
      </c>
      <c r="F71" s="1">
        <v>25</v>
      </c>
      <c r="G71" s="2">
        <v>3.6496350364963501E-2</v>
      </c>
      <c r="H71" s="1">
        <v>110</v>
      </c>
      <c r="I71" s="2">
        <f t="shared" si="1"/>
        <v>0.16058394160583941</v>
      </c>
    </row>
    <row r="72" spans="1:9" x14ac:dyDescent="0.35">
      <c r="A72" t="s">
        <v>129</v>
      </c>
      <c r="B72" s="3" t="s">
        <v>130</v>
      </c>
      <c r="C72" s="1">
        <v>2065</v>
      </c>
      <c r="D72" s="1">
        <v>1980</v>
      </c>
      <c r="E72" s="2">
        <v>0.95883777239709445</v>
      </c>
      <c r="F72" s="1">
        <v>35</v>
      </c>
      <c r="G72" s="2">
        <v>1.6949152542372881E-2</v>
      </c>
      <c r="H72" s="1">
        <v>50</v>
      </c>
      <c r="I72" s="2">
        <f t="shared" si="1"/>
        <v>2.4213075060532687E-2</v>
      </c>
    </row>
    <row r="73" spans="1:9" x14ac:dyDescent="0.35">
      <c r="A73" t="s">
        <v>131</v>
      </c>
      <c r="B73" s="3" t="s">
        <v>132</v>
      </c>
      <c r="C73" s="1">
        <v>250</v>
      </c>
      <c r="D73" s="1">
        <v>250</v>
      </c>
      <c r="E73" s="2">
        <v>1</v>
      </c>
      <c r="F73" s="1">
        <v>0</v>
      </c>
      <c r="G73" s="2">
        <v>0</v>
      </c>
      <c r="H73" s="1">
        <v>0</v>
      </c>
      <c r="I73" s="2">
        <v>0</v>
      </c>
    </row>
    <row r="74" spans="1:9" x14ac:dyDescent="0.35">
      <c r="A74" t="s">
        <v>133</v>
      </c>
      <c r="B74" s="3" t="s">
        <v>134</v>
      </c>
      <c r="C74" s="1">
        <v>745</v>
      </c>
      <c r="D74" s="1">
        <v>705</v>
      </c>
      <c r="E74" s="2">
        <v>0.94630872483221473</v>
      </c>
      <c r="F74" s="1">
        <v>30</v>
      </c>
      <c r="G74" s="2">
        <v>4.0268456375838924E-2</v>
      </c>
      <c r="H74" s="1">
        <v>10</v>
      </c>
      <c r="I74" s="2">
        <f t="shared" si="1"/>
        <v>1.3422818791946308E-2</v>
      </c>
    </row>
    <row r="75" spans="1:9" x14ac:dyDescent="0.35">
      <c r="A75" t="s">
        <v>135</v>
      </c>
      <c r="B75" s="3" t="s">
        <v>136</v>
      </c>
      <c r="C75" s="1">
        <v>355</v>
      </c>
      <c r="D75" s="1">
        <v>295</v>
      </c>
      <c r="E75" s="2">
        <v>0.83098591549295775</v>
      </c>
      <c r="F75" s="1">
        <v>15</v>
      </c>
      <c r="G75" s="2">
        <v>4.2253521126760563E-2</v>
      </c>
      <c r="H75" s="1">
        <v>45</v>
      </c>
      <c r="I75" s="2">
        <f t="shared" si="1"/>
        <v>0.12676056338028169</v>
      </c>
    </row>
    <row r="76" spans="1:9" x14ac:dyDescent="0.35">
      <c r="B76" s="3"/>
      <c r="C76" s="1"/>
      <c r="D76" s="1"/>
      <c r="E76" s="2"/>
      <c r="F76" s="1"/>
      <c r="G76" s="2"/>
      <c r="H76" s="1"/>
      <c r="I76" s="2" t="str">
        <f t="shared" si="1"/>
        <v/>
      </c>
    </row>
    <row r="77" spans="1:9" s="4" customFormat="1" x14ac:dyDescent="0.35">
      <c r="A77" s="4" t="s">
        <v>971</v>
      </c>
      <c r="B77" s="6"/>
      <c r="C77" s="7">
        <f>SUM(C78:C95)</f>
        <v>25125</v>
      </c>
      <c r="D77" s="7">
        <f>SUM(D78:D95)</f>
        <v>23288</v>
      </c>
      <c r="E77" s="8">
        <f>D77/C77</f>
        <v>0.92688557213930345</v>
      </c>
      <c r="F77" s="7">
        <f>SUM(F78:F95)</f>
        <v>599</v>
      </c>
      <c r="G77" s="8">
        <f>F77/C77</f>
        <v>2.3840796019900499E-2</v>
      </c>
      <c r="H77" s="7">
        <f>SUM(H78:H95)</f>
        <v>1238</v>
      </c>
      <c r="I77" s="8">
        <f>H77/C77</f>
        <v>4.9273631840796021E-2</v>
      </c>
    </row>
    <row r="78" spans="1:9" x14ac:dyDescent="0.35">
      <c r="A78" t="s">
        <v>137</v>
      </c>
      <c r="B78" s="3" t="s">
        <v>138</v>
      </c>
      <c r="C78" s="1">
        <v>1415</v>
      </c>
      <c r="D78" s="1">
        <v>1309</v>
      </c>
      <c r="E78" s="2">
        <v>0.9250883392226148</v>
      </c>
      <c r="F78" s="1">
        <v>0</v>
      </c>
      <c r="G78" s="2">
        <v>0</v>
      </c>
      <c r="H78" s="1">
        <v>106</v>
      </c>
      <c r="I78" s="2">
        <f t="shared" si="1"/>
        <v>7.4911660777385161E-2</v>
      </c>
    </row>
    <row r="79" spans="1:9" x14ac:dyDescent="0.35">
      <c r="A79" t="s">
        <v>139</v>
      </c>
      <c r="B79" s="3" t="s">
        <v>140</v>
      </c>
      <c r="C79" s="1">
        <v>200</v>
      </c>
      <c r="D79" s="1">
        <v>200</v>
      </c>
      <c r="E79" s="2">
        <v>1</v>
      </c>
      <c r="F79" s="1">
        <v>0</v>
      </c>
      <c r="G79" s="2">
        <v>0</v>
      </c>
      <c r="H79" s="1">
        <v>0</v>
      </c>
      <c r="I79" s="2">
        <v>0</v>
      </c>
    </row>
    <row r="80" spans="1:9" x14ac:dyDescent="0.35">
      <c r="A80" t="s">
        <v>141</v>
      </c>
      <c r="B80" s="3" t="s">
        <v>142</v>
      </c>
      <c r="C80" s="1">
        <v>160</v>
      </c>
      <c r="D80" s="1">
        <v>160</v>
      </c>
      <c r="E80" s="2">
        <v>1</v>
      </c>
      <c r="F80" s="1">
        <v>0</v>
      </c>
      <c r="G80" s="2">
        <v>0</v>
      </c>
      <c r="H80" s="1">
        <v>0</v>
      </c>
      <c r="I80" s="2">
        <v>0</v>
      </c>
    </row>
    <row r="81" spans="1:9" x14ac:dyDescent="0.35">
      <c r="A81" t="s">
        <v>143</v>
      </c>
      <c r="B81" s="3" t="s">
        <v>144</v>
      </c>
      <c r="C81" s="1">
        <v>160</v>
      </c>
      <c r="D81" s="1">
        <v>160</v>
      </c>
      <c r="E81" s="2">
        <v>1</v>
      </c>
      <c r="F81" s="1">
        <v>0</v>
      </c>
      <c r="G81" s="2">
        <v>0</v>
      </c>
      <c r="H81" s="1">
        <v>0</v>
      </c>
      <c r="I81" s="2">
        <v>0</v>
      </c>
    </row>
    <row r="82" spans="1:9" x14ac:dyDescent="0.35">
      <c r="A82" t="s">
        <v>145</v>
      </c>
      <c r="B82" s="3" t="s">
        <v>146</v>
      </c>
      <c r="C82" s="1">
        <v>375</v>
      </c>
      <c r="D82" s="1">
        <v>329</v>
      </c>
      <c r="E82" s="2">
        <v>0.8773333333333333</v>
      </c>
      <c r="F82" s="1">
        <v>15</v>
      </c>
      <c r="G82" s="2">
        <v>0.04</v>
      </c>
      <c r="H82" s="1">
        <v>31</v>
      </c>
      <c r="I82" s="2">
        <f t="shared" si="1"/>
        <v>8.2666666666666666E-2</v>
      </c>
    </row>
    <row r="83" spans="1:9" x14ac:dyDescent="0.35">
      <c r="A83" t="s">
        <v>147</v>
      </c>
      <c r="B83" s="3" t="s">
        <v>148</v>
      </c>
      <c r="C83" s="1">
        <v>3230</v>
      </c>
      <c r="D83" s="1">
        <v>3070</v>
      </c>
      <c r="E83" s="2">
        <v>0.9504643962848297</v>
      </c>
      <c r="F83" s="1">
        <v>60</v>
      </c>
      <c r="G83" s="2">
        <v>1.8575851393188854E-2</v>
      </c>
      <c r="H83" s="1">
        <v>100</v>
      </c>
      <c r="I83" s="2">
        <f t="shared" si="1"/>
        <v>3.0959752321981424E-2</v>
      </c>
    </row>
    <row r="84" spans="1:9" x14ac:dyDescent="0.35">
      <c r="A84" t="s">
        <v>149</v>
      </c>
      <c r="B84" s="3" t="s">
        <v>150</v>
      </c>
      <c r="C84" s="1">
        <v>400</v>
      </c>
      <c r="D84" s="1">
        <v>355</v>
      </c>
      <c r="E84" s="2">
        <v>0.88749999999999996</v>
      </c>
      <c r="F84" s="1">
        <v>15</v>
      </c>
      <c r="G84" s="2">
        <v>3.7499999999999999E-2</v>
      </c>
      <c r="H84" s="1">
        <v>30</v>
      </c>
      <c r="I84" s="2">
        <f t="shared" si="1"/>
        <v>7.4999999999999997E-2</v>
      </c>
    </row>
    <row r="85" spans="1:9" x14ac:dyDescent="0.35">
      <c r="A85" t="s">
        <v>151</v>
      </c>
      <c r="B85" s="3" t="s">
        <v>152</v>
      </c>
      <c r="C85" s="1">
        <v>2245</v>
      </c>
      <c r="D85" s="1">
        <v>2065</v>
      </c>
      <c r="E85" s="2">
        <v>0.91982182628062359</v>
      </c>
      <c r="F85" s="1">
        <v>110</v>
      </c>
      <c r="G85" s="2">
        <v>4.8997772828507792E-2</v>
      </c>
      <c r="H85" s="1">
        <v>70</v>
      </c>
      <c r="I85" s="2">
        <f t="shared" si="1"/>
        <v>3.1180400890868598E-2</v>
      </c>
    </row>
    <row r="86" spans="1:9" x14ac:dyDescent="0.35">
      <c r="A86" t="s">
        <v>153</v>
      </c>
      <c r="B86" s="3" t="s">
        <v>154</v>
      </c>
      <c r="C86" s="1">
        <v>265</v>
      </c>
      <c r="D86" s="1">
        <v>255</v>
      </c>
      <c r="E86" s="2">
        <v>0.96226415094339623</v>
      </c>
      <c r="F86" s="1">
        <v>0</v>
      </c>
      <c r="G86" s="2">
        <v>0</v>
      </c>
      <c r="H86" s="1">
        <v>10</v>
      </c>
      <c r="I86" s="2">
        <f t="shared" si="1"/>
        <v>3.7735849056603772E-2</v>
      </c>
    </row>
    <row r="87" spans="1:9" x14ac:dyDescent="0.35">
      <c r="A87" t="s">
        <v>155</v>
      </c>
      <c r="B87" s="3" t="s">
        <v>156</v>
      </c>
      <c r="C87" s="1">
        <v>1495</v>
      </c>
      <c r="D87" s="1">
        <v>1460</v>
      </c>
      <c r="E87" s="2">
        <v>0.97658862876254182</v>
      </c>
      <c r="F87" s="1">
        <v>4</v>
      </c>
      <c r="G87" s="2">
        <v>2.6755852842809363E-3</v>
      </c>
      <c r="H87" s="1">
        <v>31</v>
      </c>
      <c r="I87" s="2">
        <f t="shared" si="1"/>
        <v>2.0735785953177259E-2</v>
      </c>
    </row>
    <row r="88" spans="1:9" x14ac:dyDescent="0.35">
      <c r="A88" t="s">
        <v>157</v>
      </c>
      <c r="B88" s="3" t="s">
        <v>158</v>
      </c>
      <c r="C88" s="1">
        <v>70</v>
      </c>
      <c r="D88" s="1">
        <v>70</v>
      </c>
      <c r="E88" s="2">
        <v>1</v>
      </c>
      <c r="F88" s="1">
        <v>0</v>
      </c>
      <c r="G88" s="2">
        <v>0</v>
      </c>
      <c r="H88" s="1">
        <v>0</v>
      </c>
      <c r="I88" s="2">
        <v>0</v>
      </c>
    </row>
    <row r="89" spans="1:9" x14ac:dyDescent="0.35">
      <c r="A89" t="s">
        <v>159</v>
      </c>
      <c r="B89" s="3" t="s">
        <v>160</v>
      </c>
      <c r="C89" s="1">
        <v>475</v>
      </c>
      <c r="D89" s="1">
        <v>455</v>
      </c>
      <c r="E89" s="2">
        <v>0.95789473684210524</v>
      </c>
      <c r="F89" s="1">
        <v>0</v>
      </c>
      <c r="G89" s="2">
        <v>0</v>
      </c>
      <c r="H89" s="1">
        <v>20</v>
      </c>
      <c r="I89" s="2">
        <f t="shared" si="1"/>
        <v>4.2105263157894736E-2</v>
      </c>
    </row>
    <row r="90" spans="1:9" x14ac:dyDescent="0.35">
      <c r="A90" t="s">
        <v>161</v>
      </c>
      <c r="B90" s="3" t="s">
        <v>162</v>
      </c>
      <c r="C90" s="1">
        <v>1940</v>
      </c>
      <c r="D90" s="1">
        <v>1780</v>
      </c>
      <c r="E90" s="2">
        <v>0.91752577319587625</v>
      </c>
      <c r="F90" s="1">
        <v>30</v>
      </c>
      <c r="G90" s="2">
        <v>1.5463917525773196E-2</v>
      </c>
      <c r="H90" s="1">
        <v>130</v>
      </c>
      <c r="I90" s="2">
        <f t="shared" si="1"/>
        <v>6.7010309278350513E-2</v>
      </c>
    </row>
    <row r="91" spans="1:9" x14ac:dyDescent="0.35">
      <c r="A91" t="s">
        <v>163</v>
      </c>
      <c r="B91" s="3" t="s">
        <v>164</v>
      </c>
      <c r="C91" s="1">
        <v>200</v>
      </c>
      <c r="D91" s="1">
        <v>200</v>
      </c>
      <c r="E91" s="2">
        <v>1</v>
      </c>
      <c r="F91" s="1">
        <v>0</v>
      </c>
      <c r="G91" s="2">
        <v>0</v>
      </c>
      <c r="H91" s="1">
        <v>0</v>
      </c>
      <c r="I91" s="2">
        <v>0</v>
      </c>
    </row>
    <row r="92" spans="1:9" x14ac:dyDescent="0.35">
      <c r="A92" t="s">
        <v>165</v>
      </c>
      <c r="B92" s="3" t="s">
        <v>166</v>
      </c>
      <c r="C92" s="1">
        <v>5315</v>
      </c>
      <c r="D92" s="1">
        <v>4645</v>
      </c>
      <c r="E92" s="2">
        <v>0.87394167450611482</v>
      </c>
      <c r="F92" s="1">
        <v>100</v>
      </c>
      <c r="G92" s="2">
        <v>1.881467544684854E-2</v>
      </c>
      <c r="H92" s="1">
        <v>570</v>
      </c>
      <c r="I92" s="2">
        <f t="shared" si="1"/>
        <v>0.10724365004703669</v>
      </c>
    </row>
    <row r="93" spans="1:9" x14ac:dyDescent="0.35">
      <c r="A93" t="s">
        <v>167</v>
      </c>
      <c r="B93" s="3" t="s">
        <v>168</v>
      </c>
      <c r="C93" s="1">
        <v>3185</v>
      </c>
      <c r="D93" s="1">
        <v>3075</v>
      </c>
      <c r="E93" s="2">
        <v>0.96546310832025117</v>
      </c>
      <c r="F93" s="1">
        <v>45</v>
      </c>
      <c r="G93" s="2">
        <v>1.4128728414442701E-2</v>
      </c>
      <c r="H93" s="1">
        <v>65</v>
      </c>
      <c r="I93" s="2">
        <f t="shared" si="1"/>
        <v>2.0408163265306121E-2</v>
      </c>
    </row>
    <row r="94" spans="1:9" x14ac:dyDescent="0.35">
      <c r="A94" t="s">
        <v>169</v>
      </c>
      <c r="B94" s="3" t="s">
        <v>170</v>
      </c>
      <c r="C94" s="1">
        <v>3555</v>
      </c>
      <c r="D94" s="1">
        <v>3260</v>
      </c>
      <c r="E94" s="2">
        <v>0.91701828410689168</v>
      </c>
      <c r="F94" s="1">
        <v>220</v>
      </c>
      <c r="G94" s="2">
        <v>6.1884669479606191E-2</v>
      </c>
      <c r="H94" s="1">
        <v>75</v>
      </c>
      <c r="I94" s="2">
        <f t="shared" si="1"/>
        <v>2.1097046413502109E-2</v>
      </c>
    </row>
    <row r="95" spans="1:9" x14ac:dyDescent="0.35">
      <c r="A95" t="s">
        <v>171</v>
      </c>
      <c r="B95" s="3" t="s">
        <v>172</v>
      </c>
      <c r="C95" s="1">
        <v>440</v>
      </c>
      <c r="D95" s="1">
        <v>440</v>
      </c>
      <c r="E95" s="2">
        <v>1</v>
      </c>
      <c r="F95" s="1">
        <v>0</v>
      </c>
      <c r="G95" s="2">
        <v>0</v>
      </c>
      <c r="H95" s="1">
        <v>0</v>
      </c>
      <c r="I95" s="2">
        <v>0</v>
      </c>
    </row>
    <row r="96" spans="1:9" x14ac:dyDescent="0.35">
      <c r="B96" s="3"/>
      <c r="C96" s="1"/>
      <c r="D96" s="1"/>
      <c r="E96" s="2"/>
      <c r="F96" s="1"/>
      <c r="G96" s="2"/>
      <c r="H96" s="1"/>
      <c r="I96" s="2" t="str">
        <f t="shared" si="1"/>
        <v/>
      </c>
    </row>
    <row r="97" spans="1:9" s="4" customFormat="1" x14ac:dyDescent="0.35">
      <c r="A97" s="4" t="s">
        <v>972</v>
      </c>
      <c r="B97" s="6"/>
      <c r="C97" s="7">
        <f>SUM(C98:C115)</f>
        <v>10755</v>
      </c>
      <c r="D97" s="7">
        <f>SUM(D98:D115)</f>
        <v>9320</v>
      </c>
      <c r="E97" s="8">
        <f>D97/C97</f>
        <v>0.86657368665736867</v>
      </c>
      <c r="F97" s="7">
        <f>SUM(F98:F115)</f>
        <v>264</v>
      </c>
      <c r="G97" s="8">
        <f>F97/C97</f>
        <v>2.4546722454672244E-2</v>
      </c>
      <c r="H97" s="7">
        <f>SUM(H98:H115)</f>
        <v>1176</v>
      </c>
      <c r="I97" s="8">
        <f>H97/C97</f>
        <v>0.10934449093444909</v>
      </c>
    </row>
    <row r="98" spans="1:9" x14ac:dyDescent="0.35">
      <c r="A98" t="s">
        <v>173</v>
      </c>
      <c r="B98" s="3" t="s">
        <v>174</v>
      </c>
      <c r="C98" s="1">
        <v>95</v>
      </c>
      <c r="D98" s="1">
        <v>95</v>
      </c>
      <c r="E98" s="2">
        <v>1</v>
      </c>
      <c r="F98" s="1">
        <v>0</v>
      </c>
      <c r="G98" s="2">
        <v>0</v>
      </c>
      <c r="H98" s="1">
        <v>0</v>
      </c>
      <c r="I98" s="2">
        <v>0</v>
      </c>
    </row>
    <row r="99" spans="1:9" x14ac:dyDescent="0.35">
      <c r="A99" t="s">
        <v>175</v>
      </c>
      <c r="B99" s="3" t="s">
        <v>176</v>
      </c>
      <c r="C99" s="1">
        <v>630</v>
      </c>
      <c r="D99" s="1">
        <v>525</v>
      </c>
      <c r="E99" s="2">
        <v>0.83333333333333337</v>
      </c>
      <c r="F99" s="1">
        <v>0</v>
      </c>
      <c r="G99" s="2">
        <v>0</v>
      </c>
      <c r="H99" s="1">
        <v>105</v>
      </c>
      <c r="I99" s="2">
        <f t="shared" si="1"/>
        <v>0.16666666666666666</v>
      </c>
    </row>
    <row r="100" spans="1:9" x14ac:dyDescent="0.35">
      <c r="A100" t="s">
        <v>177</v>
      </c>
      <c r="B100" s="3" t="s">
        <v>178</v>
      </c>
      <c r="C100" s="1">
        <v>105</v>
      </c>
      <c r="D100" s="1">
        <v>105</v>
      </c>
      <c r="E100" s="2">
        <v>1</v>
      </c>
      <c r="F100" s="1">
        <v>0</v>
      </c>
      <c r="G100" s="2">
        <v>0</v>
      </c>
      <c r="H100" s="1">
        <v>0</v>
      </c>
      <c r="I100" s="2">
        <v>0</v>
      </c>
    </row>
    <row r="101" spans="1:9" x14ac:dyDescent="0.35">
      <c r="A101" t="s">
        <v>179</v>
      </c>
      <c r="B101" s="3" t="s">
        <v>180</v>
      </c>
      <c r="C101" s="1">
        <v>1070</v>
      </c>
      <c r="D101" s="1">
        <v>670</v>
      </c>
      <c r="E101" s="2">
        <v>0.62616822429906538</v>
      </c>
      <c r="F101" s="1">
        <v>40</v>
      </c>
      <c r="G101" s="2">
        <v>3.7383177570093455E-2</v>
      </c>
      <c r="H101" s="1">
        <v>360</v>
      </c>
      <c r="I101" s="2">
        <f t="shared" si="1"/>
        <v>0.3364485981308411</v>
      </c>
    </row>
    <row r="102" spans="1:9" x14ac:dyDescent="0.35">
      <c r="A102" t="s">
        <v>181</v>
      </c>
      <c r="B102" s="3" t="s">
        <v>182</v>
      </c>
      <c r="C102" s="1">
        <v>75</v>
      </c>
      <c r="D102" s="1">
        <v>60</v>
      </c>
      <c r="E102" s="2">
        <v>0.8</v>
      </c>
      <c r="F102" s="1">
        <v>0</v>
      </c>
      <c r="G102" s="2">
        <v>0</v>
      </c>
      <c r="H102" s="1">
        <v>15</v>
      </c>
      <c r="I102" s="2">
        <f t="shared" si="1"/>
        <v>0.2</v>
      </c>
    </row>
    <row r="103" spans="1:9" x14ac:dyDescent="0.35">
      <c r="A103" t="s">
        <v>183</v>
      </c>
      <c r="B103" s="3" t="s">
        <v>184</v>
      </c>
      <c r="C103" s="1">
        <v>65</v>
      </c>
      <c r="D103" s="1">
        <v>65</v>
      </c>
      <c r="E103" s="2">
        <v>1</v>
      </c>
      <c r="F103" s="1">
        <v>0</v>
      </c>
      <c r="G103" s="2">
        <v>0</v>
      </c>
      <c r="H103" s="1">
        <v>0</v>
      </c>
      <c r="I103" s="2">
        <v>0</v>
      </c>
    </row>
    <row r="104" spans="1:9" x14ac:dyDescent="0.35">
      <c r="A104" t="s">
        <v>185</v>
      </c>
      <c r="B104" s="3" t="s">
        <v>186</v>
      </c>
      <c r="C104" s="1">
        <v>985</v>
      </c>
      <c r="D104" s="1">
        <v>890</v>
      </c>
      <c r="E104" s="2">
        <v>0.90355329949238583</v>
      </c>
      <c r="F104" s="1">
        <v>35</v>
      </c>
      <c r="G104" s="2">
        <v>3.553299492385787E-2</v>
      </c>
      <c r="H104" s="1">
        <v>60</v>
      </c>
      <c r="I104" s="2">
        <f t="shared" si="1"/>
        <v>6.0913705583756347E-2</v>
      </c>
    </row>
    <row r="105" spans="1:9" x14ac:dyDescent="0.35">
      <c r="A105" t="s">
        <v>187</v>
      </c>
      <c r="B105" s="3" t="s">
        <v>188</v>
      </c>
      <c r="C105" s="1">
        <v>625</v>
      </c>
      <c r="D105" s="1">
        <v>630</v>
      </c>
      <c r="E105" s="2">
        <v>1.008</v>
      </c>
      <c r="F105" s="1">
        <v>0</v>
      </c>
      <c r="G105" s="2">
        <v>0</v>
      </c>
      <c r="H105" s="1">
        <v>0</v>
      </c>
      <c r="I105" s="2">
        <v>0</v>
      </c>
    </row>
    <row r="106" spans="1:9" x14ac:dyDescent="0.35">
      <c r="A106" t="s">
        <v>189</v>
      </c>
      <c r="B106" s="3" t="s">
        <v>190</v>
      </c>
      <c r="C106" s="1">
        <v>1415</v>
      </c>
      <c r="D106" s="1">
        <v>1050</v>
      </c>
      <c r="E106" s="2">
        <v>0.74204946996466437</v>
      </c>
      <c r="F106" s="1">
        <v>0</v>
      </c>
      <c r="G106" s="2">
        <v>0</v>
      </c>
      <c r="H106" s="1">
        <v>365</v>
      </c>
      <c r="I106" s="2">
        <f t="shared" si="1"/>
        <v>0.25795053003533569</v>
      </c>
    </row>
    <row r="107" spans="1:9" x14ac:dyDescent="0.35">
      <c r="A107" t="s">
        <v>191</v>
      </c>
      <c r="B107" s="3" t="s">
        <v>192</v>
      </c>
      <c r="C107" s="1">
        <v>45</v>
      </c>
      <c r="D107" s="1">
        <v>45</v>
      </c>
      <c r="E107" s="2">
        <v>1</v>
      </c>
      <c r="F107" s="1">
        <v>0</v>
      </c>
      <c r="G107" s="2">
        <v>0</v>
      </c>
      <c r="H107" s="1">
        <v>0</v>
      </c>
      <c r="I107" s="2">
        <v>0</v>
      </c>
    </row>
    <row r="108" spans="1:9" x14ac:dyDescent="0.35">
      <c r="A108" t="s">
        <v>193</v>
      </c>
      <c r="B108" s="3" t="s">
        <v>194</v>
      </c>
      <c r="C108" s="1">
        <v>1505</v>
      </c>
      <c r="D108" s="1">
        <v>1465</v>
      </c>
      <c r="E108" s="2">
        <v>0.97342192691029905</v>
      </c>
      <c r="F108" s="1">
        <v>20</v>
      </c>
      <c r="G108" s="2">
        <v>1.3289036544850499E-2</v>
      </c>
      <c r="H108" s="1">
        <v>20</v>
      </c>
      <c r="I108" s="2">
        <f t="shared" si="1"/>
        <v>1.3289036544850499E-2</v>
      </c>
    </row>
    <row r="109" spans="1:9" x14ac:dyDescent="0.35">
      <c r="A109" t="s">
        <v>195</v>
      </c>
      <c r="B109" s="3" t="s">
        <v>196</v>
      </c>
      <c r="C109" s="1">
        <v>145</v>
      </c>
      <c r="D109" s="1">
        <v>145</v>
      </c>
      <c r="E109" s="2">
        <v>1</v>
      </c>
      <c r="F109" s="1">
        <v>0</v>
      </c>
      <c r="G109" s="2">
        <v>0</v>
      </c>
      <c r="H109" s="1">
        <v>0</v>
      </c>
      <c r="I109" s="2">
        <v>0</v>
      </c>
    </row>
    <row r="110" spans="1:9" x14ac:dyDescent="0.35">
      <c r="A110" t="s">
        <v>197</v>
      </c>
      <c r="B110" s="3" t="s">
        <v>198</v>
      </c>
      <c r="C110" s="1">
        <v>430</v>
      </c>
      <c r="D110" s="1">
        <v>425</v>
      </c>
      <c r="E110" s="2">
        <v>0.98837209302325579</v>
      </c>
      <c r="F110" s="1">
        <v>0</v>
      </c>
      <c r="G110" s="2">
        <v>0</v>
      </c>
      <c r="H110" s="1">
        <v>5</v>
      </c>
      <c r="I110" s="2">
        <f t="shared" si="1"/>
        <v>1.1627906976744186E-2</v>
      </c>
    </row>
    <row r="111" spans="1:9" x14ac:dyDescent="0.35">
      <c r="A111" t="s">
        <v>199</v>
      </c>
      <c r="B111" s="3" t="s">
        <v>200</v>
      </c>
      <c r="C111" s="1">
        <v>240</v>
      </c>
      <c r="D111" s="1">
        <v>230</v>
      </c>
      <c r="E111" s="2">
        <v>0.95833333333333337</v>
      </c>
      <c r="F111" s="1">
        <v>4</v>
      </c>
      <c r="G111" s="2">
        <v>1.6666666666666666E-2</v>
      </c>
      <c r="H111" s="1">
        <v>6</v>
      </c>
      <c r="I111" s="2">
        <f t="shared" si="1"/>
        <v>2.5000000000000001E-2</v>
      </c>
    </row>
    <row r="112" spans="1:9" x14ac:dyDescent="0.35">
      <c r="A112" t="s">
        <v>201</v>
      </c>
      <c r="B112" s="3" t="s">
        <v>202</v>
      </c>
      <c r="C112" s="1">
        <v>165</v>
      </c>
      <c r="D112" s="1">
        <v>130</v>
      </c>
      <c r="E112" s="2">
        <v>0.78787878787878785</v>
      </c>
      <c r="F112" s="1">
        <v>10</v>
      </c>
      <c r="G112" s="2">
        <v>6.0606060606060608E-2</v>
      </c>
      <c r="H112" s="1">
        <v>25</v>
      </c>
      <c r="I112" s="2">
        <f t="shared" si="1"/>
        <v>0.15151515151515152</v>
      </c>
    </row>
    <row r="113" spans="1:9" x14ac:dyDescent="0.35">
      <c r="A113" t="s">
        <v>203</v>
      </c>
      <c r="B113" s="3" t="s">
        <v>204</v>
      </c>
      <c r="C113" s="1">
        <v>950</v>
      </c>
      <c r="D113" s="1">
        <v>885</v>
      </c>
      <c r="E113" s="2">
        <v>0.93157894736842106</v>
      </c>
      <c r="F113" s="1">
        <v>50</v>
      </c>
      <c r="G113" s="2">
        <v>5.2631578947368418E-2</v>
      </c>
      <c r="H113" s="1">
        <v>15</v>
      </c>
      <c r="I113" s="2">
        <f t="shared" si="1"/>
        <v>1.5789473684210527E-2</v>
      </c>
    </row>
    <row r="114" spans="1:9" x14ac:dyDescent="0.35">
      <c r="A114" t="s">
        <v>205</v>
      </c>
      <c r="B114" s="3" t="s">
        <v>206</v>
      </c>
      <c r="C114" s="1">
        <v>395</v>
      </c>
      <c r="D114" s="1">
        <v>385</v>
      </c>
      <c r="E114" s="2">
        <v>0.97468354430379744</v>
      </c>
      <c r="F114" s="1">
        <v>10</v>
      </c>
      <c r="G114" s="2">
        <v>2.5316455696202531E-2</v>
      </c>
      <c r="H114" s="1">
        <v>0</v>
      </c>
      <c r="I114" s="2">
        <v>0</v>
      </c>
    </row>
    <row r="115" spans="1:9" x14ac:dyDescent="0.35">
      <c r="A115" t="s">
        <v>207</v>
      </c>
      <c r="B115" s="3" t="s">
        <v>208</v>
      </c>
      <c r="C115" s="1">
        <v>1815</v>
      </c>
      <c r="D115" s="1">
        <v>1520</v>
      </c>
      <c r="E115" s="2">
        <v>0.83746556473829203</v>
      </c>
      <c r="F115" s="1">
        <v>95</v>
      </c>
      <c r="G115" s="2">
        <v>5.2341597796143252E-2</v>
      </c>
      <c r="H115" s="1">
        <v>200</v>
      </c>
      <c r="I115" s="2">
        <f t="shared" si="1"/>
        <v>0.11019283746556474</v>
      </c>
    </row>
    <row r="116" spans="1:9" x14ac:dyDescent="0.35">
      <c r="B116" s="3"/>
      <c r="C116" s="1"/>
      <c r="D116" s="1"/>
      <c r="E116" s="2"/>
      <c r="F116" s="1"/>
      <c r="G116" s="2"/>
      <c r="H116" s="1"/>
      <c r="I116" s="2" t="str">
        <f t="shared" si="1"/>
        <v/>
      </c>
    </row>
    <row r="117" spans="1:9" s="4" customFormat="1" x14ac:dyDescent="0.35">
      <c r="A117" s="4" t="s">
        <v>973</v>
      </c>
      <c r="B117" s="6"/>
      <c r="C117" s="7">
        <f>SUM(C118:C125)</f>
        <v>22355</v>
      </c>
      <c r="D117" s="7">
        <f>SUM(D118:D125)</f>
        <v>18564</v>
      </c>
      <c r="E117" s="8">
        <f>D117/C117</f>
        <v>0.83041825095057031</v>
      </c>
      <c r="F117" s="7">
        <f>SUM(F118:F125)</f>
        <v>3190</v>
      </c>
      <c r="G117" s="8">
        <f>F117/C117</f>
        <v>0.1426973831357638</v>
      </c>
      <c r="H117" s="7">
        <f>SUM(H118:H125)</f>
        <v>606</v>
      </c>
      <c r="I117" s="8">
        <f>H117/C117</f>
        <v>2.7108029523596512E-2</v>
      </c>
    </row>
    <row r="118" spans="1:9" x14ac:dyDescent="0.35">
      <c r="A118" t="s">
        <v>209</v>
      </c>
      <c r="B118" s="3" t="s">
        <v>210</v>
      </c>
      <c r="C118" s="1">
        <v>6615</v>
      </c>
      <c r="D118" s="1">
        <v>5310</v>
      </c>
      <c r="E118" s="2">
        <v>0.80272108843537415</v>
      </c>
      <c r="F118" s="1">
        <v>1120</v>
      </c>
      <c r="G118" s="2">
        <v>0.1693121693121693</v>
      </c>
      <c r="H118" s="1">
        <v>185</v>
      </c>
      <c r="I118" s="2">
        <f t="shared" si="1"/>
        <v>2.7966742252456538E-2</v>
      </c>
    </row>
    <row r="119" spans="1:9" x14ac:dyDescent="0.35">
      <c r="A119" t="s">
        <v>211</v>
      </c>
      <c r="B119" s="3" t="s">
        <v>212</v>
      </c>
      <c r="C119" s="1">
        <v>8055</v>
      </c>
      <c r="D119" s="1">
        <v>6580</v>
      </c>
      <c r="E119" s="2">
        <v>0.81688392302917445</v>
      </c>
      <c r="F119" s="1">
        <v>1300</v>
      </c>
      <c r="G119" s="2">
        <v>0.16139044072004965</v>
      </c>
      <c r="H119" s="1">
        <v>175</v>
      </c>
      <c r="I119" s="2">
        <f t="shared" si="1"/>
        <v>2.1725636250775917E-2</v>
      </c>
    </row>
    <row r="120" spans="1:9" x14ac:dyDescent="0.35">
      <c r="A120" t="s">
        <v>213</v>
      </c>
      <c r="B120" s="3" t="s">
        <v>214</v>
      </c>
      <c r="C120" s="1">
        <v>670</v>
      </c>
      <c r="D120" s="1">
        <v>590</v>
      </c>
      <c r="E120" s="2">
        <v>0.88059701492537312</v>
      </c>
      <c r="F120" s="1">
        <v>80</v>
      </c>
      <c r="G120" s="2">
        <v>0.11940298507462686</v>
      </c>
      <c r="H120" s="1">
        <v>0</v>
      </c>
      <c r="I120" s="2">
        <v>0</v>
      </c>
    </row>
    <row r="121" spans="1:9" x14ac:dyDescent="0.35">
      <c r="A121" t="s">
        <v>215</v>
      </c>
      <c r="B121" s="3" t="s">
        <v>216</v>
      </c>
      <c r="C121" s="1">
        <v>1095</v>
      </c>
      <c r="D121" s="1">
        <v>770</v>
      </c>
      <c r="E121" s="2">
        <v>0.70319634703196343</v>
      </c>
      <c r="F121" s="1">
        <v>240</v>
      </c>
      <c r="G121" s="2">
        <v>0.21917808219178081</v>
      </c>
      <c r="H121" s="1">
        <v>85</v>
      </c>
      <c r="I121" s="2">
        <f t="shared" si="1"/>
        <v>7.7625570776255703E-2</v>
      </c>
    </row>
    <row r="122" spans="1:9" x14ac:dyDescent="0.35">
      <c r="A122" t="s">
        <v>217</v>
      </c>
      <c r="B122" s="3" t="s">
        <v>218</v>
      </c>
      <c r="C122" s="1">
        <v>765</v>
      </c>
      <c r="D122" s="1">
        <v>645</v>
      </c>
      <c r="E122" s="2">
        <v>0.84313725490196079</v>
      </c>
      <c r="F122" s="1">
        <v>105</v>
      </c>
      <c r="G122" s="2">
        <v>0.13725490196078433</v>
      </c>
      <c r="H122" s="1">
        <v>15</v>
      </c>
      <c r="I122" s="2">
        <f t="shared" si="1"/>
        <v>1.9607843137254902E-2</v>
      </c>
    </row>
    <row r="123" spans="1:9" x14ac:dyDescent="0.35">
      <c r="A123" t="s">
        <v>219</v>
      </c>
      <c r="B123" s="3" t="s">
        <v>220</v>
      </c>
      <c r="C123" s="1">
        <v>3895</v>
      </c>
      <c r="D123" s="1">
        <v>3460</v>
      </c>
      <c r="E123" s="2">
        <v>0.88831835686777916</v>
      </c>
      <c r="F123" s="1">
        <v>305</v>
      </c>
      <c r="G123" s="2">
        <v>7.8305519897304235E-2</v>
      </c>
      <c r="H123" s="1">
        <v>130</v>
      </c>
      <c r="I123" s="2">
        <f t="shared" si="1"/>
        <v>3.3376123234916559E-2</v>
      </c>
    </row>
    <row r="124" spans="1:9" x14ac:dyDescent="0.35">
      <c r="A124" t="s">
        <v>221</v>
      </c>
      <c r="B124" s="3" t="s">
        <v>222</v>
      </c>
      <c r="C124" s="1">
        <v>555</v>
      </c>
      <c r="D124" s="1">
        <v>530</v>
      </c>
      <c r="E124" s="2">
        <v>0.95495495495495497</v>
      </c>
      <c r="F124" s="1">
        <v>30</v>
      </c>
      <c r="G124" s="2">
        <v>5.4054054054054057E-2</v>
      </c>
      <c r="H124" s="1">
        <v>0</v>
      </c>
      <c r="I124" s="2">
        <v>0</v>
      </c>
    </row>
    <row r="125" spans="1:9" x14ac:dyDescent="0.35">
      <c r="A125" t="s">
        <v>223</v>
      </c>
      <c r="B125" s="3" t="s">
        <v>224</v>
      </c>
      <c r="C125" s="1">
        <v>705</v>
      </c>
      <c r="D125" s="1">
        <v>679</v>
      </c>
      <c r="E125" s="2">
        <v>0.96312056737588647</v>
      </c>
      <c r="F125" s="1">
        <v>10</v>
      </c>
      <c r="G125" s="2">
        <v>1.4184397163120567E-2</v>
      </c>
      <c r="H125" s="1">
        <v>16</v>
      </c>
      <c r="I125" s="2">
        <f t="shared" si="1"/>
        <v>2.2695035460992909E-2</v>
      </c>
    </row>
    <row r="126" spans="1:9" x14ac:dyDescent="0.35">
      <c r="B126" s="3"/>
      <c r="C126" s="1"/>
      <c r="D126" s="1"/>
      <c r="E126" s="2"/>
      <c r="F126" s="1"/>
      <c r="G126" s="2"/>
      <c r="H126" s="1"/>
      <c r="I126" s="2" t="str">
        <f t="shared" si="1"/>
        <v/>
      </c>
    </row>
    <row r="127" spans="1:9" s="4" customFormat="1" x14ac:dyDescent="0.35">
      <c r="A127" s="4" t="s">
        <v>974</v>
      </c>
      <c r="B127" s="6"/>
      <c r="C127" s="7">
        <f>SUM(C128:C131)</f>
        <v>13855</v>
      </c>
      <c r="D127" s="7">
        <f>SUM(D128:D131)</f>
        <v>12985</v>
      </c>
      <c r="E127" s="8">
        <f>D127/C127</f>
        <v>0.9372067845543125</v>
      </c>
      <c r="F127" s="7">
        <f>SUM(F128:F131)</f>
        <v>600</v>
      </c>
      <c r="G127" s="8">
        <f>F127/C127</f>
        <v>4.3305665824612052E-2</v>
      </c>
      <c r="H127" s="7">
        <f>SUM(H128:H131)</f>
        <v>270</v>
      </c>
      <c r="I127" s="8">
        <f>H127/C127</f>
        <v>1.9487549621075424E-2</v>
      </c>
    </row>
    <row r="128" spans="1:9" x14ac:dyDescent="0.35">
      <c r="A128" t="s">
        <v>225</v>
      </c>
      <c r="B128" s="3" t="s">
        <v>226</v>
      </c>
      <c r="C128" s="1">
        <v>8920</v>
      </c>
      <c r="D128" s="1">
        <v>8480</v>
      </c>
      <c r="E128" s="2">
        <v>0.95067264573991028</v>
      </c>
      <c r="F128" s="1">
        <v>245</v>
      </c>
      <c r="G128" s="2">
        <v>2.7466367713004484E-2</v>
      </c>
      <c r="H128" s="1">
        <v>195</v>
      </c>
      <c r="I128" s="2">
        <f t="shared" si="1"/>
        <v>2.1860986547085202E-2</v>
      </c>
    </row>
    <row r="129" spans="1:9" x14ac:dyDescent="0.35">
      <c r="A129" t="s">
        <v>227</v>
      </c>
      <c r="B129" s="3" t="s">
        <v>228</v>
      </c>
      <c r="C129" s="1">
        <v>130</v>
      </c>
      <c r="D129" s="1">
        <v>130</v>
      </c>
      <c r="E129" s="2">
        <v>1</v>
      </c>
      <c r="F129" s="1">
        <v>0</v>
      </c>
      <c r="G129" s="2">
        <v>0</v>
      </c>
      <c r="H129" s="1">
        <v>0</v>
      </c>
      <c r="I129" s="2">
        <v>0</v>
      </c>
    </row>
    <row r="130" spans="1:9" x14ac:dyDescent="0.35">
      <c r="A130" t="s">
        <v>229</v>
      </c>
      <c r="B130" s="3" t="s">
        <v>230</v>
      </c>
      <c r="C130" s="1">
        <v>2735</v>
      </c>
      <c r="D130" s="1">
        <v>2485</v>
      </c>
      <c r="E130" s="2">
        <v>0.90859232175502747</v>
      </c>
      <c r="F130" s="1">
        <v>190</v>
      </c>
      <c r="G130" s="2">
        <v>6.9469835466179158E-2</v>
      </c>
      <c r="H130" s="1">
        <v>60</v>
      </c>
      <c r="I130" s="2">
        <f t="shared" ref="I130:I193" si="2">IF(H130&gt;0,H130/C130,"")</f>
        <v>2.1937842778793418E-2</v>
      </c>
    </row>
    <row r="131" spans="1:9" x14ac:dyDescent="0.35">
      <c r="A131" t="s">
        <v>231</v>
      </c>
      <c r="B131" s="3" t="s">
        <v>232</v>
      </c>
      <c r="C131" s="1">
        <v>2070</v>
      </c>
      <c r="D131" s="1">
        <v>1890</v>
      </c>
      <c r="E131" s="2">
        <v>0.91304347826086951</v>
      </c>
      <c r="F131" s="1">
        <v>165</v>
      </c>
      <c r="G131" s="2">
        <v>7.9710144927536225E-2</v>
      </c>
      <c r="H131" s="1">
        <v>15</v>
      </c>
      <c r="I131" s="2">
        <f t="shared" si="2"/>
        <v>7.246376811594203E-3</v>
      </c>
    </row>
    <row r="132" spans="1:9" x14ac:dyDescent="0.35">
      <c r="B132" s="3"/>
      <c r="C132" s="1"/>
      <c r="D132" s="1"/>
      <c r="E132" s="2"/>
      <c r="F132" s="1"/>
      <c r="G132" s="2"/>
      <c r="H132" s="1"/>
      <c r="I132" s="2" t="str">
        <f t="shared" si="2"/>
        <v/>
      </c>
    </row>
    <row r="133" spans="1:9" s="4" customFormat="1" x14ac:dyDescent="0.35">
      <c r="A133" s="4" t="s">
        <v>975</v>
      </c>
      <c r="B133" s="6"/>
      <c r="C133" s="7">
        <f>SUM(C134:C144)</f>
        <v>64480</v>
      </c>
      <c r="D133" s="7">
        <f>SUM(D134:D144)</f>
        <v>58245</v>
      </c>
      <c r="E133" s="8">
        <f>D133/C133</f>
        <v>0.90330334987593053</v>
      </c>
      <c r="F133" s="7">
        <f>SUM(F134:F144)</f>
        <v>3414</v>
      </c>
      <c r="G133" s="8">
        <f>F133/C133</f>
        <v>5.2946650124069482E-2</v>
      </c>
      <c r="H133" s="7">
        <f>SUM(H134:H144)</f>
        <v>2821</v>
      </c>
      <c r="I133" s="8">
        <f>H133/C133</f>
        <v>4.3749999999999997E-2</v>
      </c>
    </row>
    <row r="134" spans="1:9" x14ac:dyDescent="0.35">
      <c r="A134" t="s">
        <v>233</v>
      </c>
      <c r="B134" s="3" t="s">
        <v>234</v>
      </c>
      <c r="C134" s="1">
        <v>13695</v>
      </c>
      <c r="D134" s="1">
        <v>11295</v>
      </c>
      <c r="E134" s="2">
        <v>0.82475355969331876</v>
      </c>
      <c r="F134" s="1">
        <v>675</v>
      </c>
      <c r="G134" s="2">
        <v>4.9288061336254109E-2</v>
      </c>
      <c r="H134" s="1">
        <v>1725</v>
      </c>
      <c r="I134" s="2">
        <f t="shared" si="2"/>
        <v>0.12595837897042717</v>
      </c>
    </row>
    <row r="135" spans="1:9" x14ac:dyDescent="0.35">
      <c r="A135" t="s">
        <v>235</v>
      </c>
      <c r="B135" s="3" t="s">
        <v>236</v>
      </c>
      <c r="C135" s="1">
        <v>3225</v>
      </c>
      <c r="D135" s="1">
        <v>2920</v>
      </c>
      <c r="E135" s="2">
        <v>0.90542635658914727</v>
      </c>
      <c r="F135" s="1">
        <v>230</v>
      </c>
      <c r="G135" s="2">
        <v>7.131782945736434E-2</v>
      </c>
      <c r="H135" s="1">
        <v>75</v>
      </c>
      <c r="I135" s="2">
        <f t="shared" si="2"/>
        <v>2.3255813953488372E-2</v>
      </c>
    </row>
    <row r="136" spans="1:9" x14ac:dyDescent="0.35">
      <c r="A136" t="s">
        <v>237</v>
      </c>
      <c r="B136" s="3" t="s">
        <v>238</v>
      </c>
      <c r="C136" s="1">
        <v>26245</v>
      </c>
      <c r="D136" s="1">
        <v>24995</v>
      </c>
      <c r="E136" s="2">
        <v>0.95237188035816345</v>
      </c>
      <c r="F136" s="1">
        <v>985</v>
      </c>
      <c r="G136" s="2">
        <v>3.7530958277767194E-2</v>
      </c>
      <c r="H136" s="1">
        <v>265</v>
      </c>
      <c r="I136" s="2">
        <f t="shared" si="2"/>
        <v>1.0097161364069346E-2</v>
      </c>
    </row>
    <row r="137" spans="1:9" x14ac:dyDescent="0.35">
      <c r="A137" t="s">
        <v>239</v>
      </c>
      <c r="B137" s="3" t="s">
        <v>240</v>
      </c>
      <c r="C137" s="1">
        <v>5760</v>
      </c>
      <c r="D137" s="1">
        <v>5385</v>
      </c>
      <c r="E137" s="2">
        <v>0.93489583333333337</v>
      </c>
      <c r="F137" s="1">
        <v>280</v>
      </c>
      <c r="G137" s="2">
        <v>4.8611111111111112E-2</v>
      </c>
      <c r="H137" s="1">
        <v>95</v>
      </c>
      <c r="I137" s="2">
        <f t="shared" si="2"/>
        <v>1.6493055555555556E-2</v>
      </c>
    </row>
    <row r="138" spans="1:9" x14ac:dyDescent="0.35">
      <c r="A138" t="s">
        <v>241</v>
      </c>
      <c r="B138" s="3" t="s">
        <v>242</v>
      </c>
      <c r="C138" s="1">
        <v>1235</v>
      </c>
      <c r="D138" s="1">
        <v>1180</v>
      </c>
      <c r="E138" s="2">
        <v>0.95546558704453444</v>
      </c>
      <c r="F138" s="1">
        <v>40</v>
      </c>
      <c r="G138" s="2">
        <v>3.2388663967611336E-2</v>
      </c>
      <c r="H138" s="1">
        <v>15</v>
      </c>
      <c r="I138" s="2">
        <f t="shared" si="2"/>
        <v>1.2145748987854251E-2</v>
      </c>
    </row>
    <row r="139" spans="1:9" x14ac:dyDescent="0.35">
      <c r="A139" t="s">
        <v>243</v>
      </c>
      <c r="B139" s="3" t="s">
        <v>244</v>
      </c>
      <c r="C139" s="1">
        <v>6075</v>
      </c>
      <c r="D139" s="1">
        <v>5225</v>
      </c>
      <c r="E139" s="2">
        <v>0.86008230452674894</v>
      </c>
      <c r="F139" s="1">
        <v>445</v>
      </c>
      <c r="G139" s="2">
        <v>7.3251028806584365E-2</v>
      </c>
      <c r="H139" s="1">
        <v>405</v>
      </c>
      <c r="I139" s="2">
        <f t="shared" si="2"/>
        <v>6.6666666666666666E-2</v>
      </c>
    </row>
    <row r="140" spans="1:9" x14ac:dyDescent="0.35">
      <c r="A140" t="s">
        <v>245</v>
      </c>
      <c r="B140" s="3" t="s">
        <v>246</v>
      </c>
      <c r="C140" s="1">
        <v>300</v>
      </c>
      <c r="D140" s="1">
        <v>295</v>
      </c>
      <c r="E140" s="2">
        <v>0.98333333333333328</v>
      </c>
      <c r="F140" s="1">
        <v>4</v>
      </c>
      <c r="G140" s="2">
        <v>1.3333333333333334E-2</v>
      </c>
      <c r="H140" s="1">
        <v>1</v>
      </c>
      <c r="I140" s="2">
        <f t="shared" si="2"/>
        <v>3.3333333333333335E-3</v>
      </c>
    </row>
    <row r="141" spans="1:9" x14ac:dyDescent="0.35">
      <c r="A141" t="s">
        <v>247</v>
      </c>
      <c r="B141" s="3" t="s">
        <v>248</v>
      </c>
      <c r="C141" s="1">
        <v>1250</v>
      </c>
      <c r="D141" s="1">
        <v>1165</v>
      </c>
      <c r="E141" s="2">
        <v>0.93200000000000005</v>
      </c>
      <c r="F141" s="1">
        <v>10</v>
      </c>
      <c r="G141" s="2">
        <v>8.0000000000000002E-3</v>
      </c>
      <c r="H141" s="1">
        <v>75</v>
      </c>
      <c r="I141" s="2">
        <f t="shared" si="2"/>
        <v>0.06</v>
      </c>
    </row>
    <row r="142" spans="1:9" x14ac:dyDescent="0.35">
      <c r="A142" t="s">
        <v>249</v>
      </c>
      <c r="B142" s="3" t="s">
        <v>250</v>
      </c>
      <c r="C142" s="1">
        <v>340</v>
      </c>
      <c r="D142" s="1">
        <v>265</v>
      </c>
      <c r="E142" s="2">
        <v>0.77941176470588236</v>
      </c>
      <c r="F142" s="1">
        <v>55</v>
      </c>
      <c r="G142" s="2">
        <v>0.16176470588235295</v>
      </c>
      <c r="H142" s="1">
        <v>20</v>
      </c>
      <c r="I142" s="2">
        <f t="shared" si="2"/>
        <v>5.8823529411764705E-2</v>
      </c>
    </row>
    <row r="143" spans="1:9" x14ac:dyDescent="0.35">
      <c r="A143" t="s">
        <v>251</v>
      </c>
      <c r="B143" s="3" t="s">
        <v>252</v>
      </c>
      <c r="C143" s="1">
        <v>5830</v>
      </c>
      <c r="D143" s="1">
        <v>5100</v>
      </c>
      <c r="E143" s="2">
        <v>0.87478559176672388</v>
      </c>
      <c r="F143" s="1">
        <v>625</v>
      </c>
      <c r="G143" s="2">
        <v>0.1072041166380789</v>
      </c>
      <c r="H143" s="1">
        <v>105</v>
      </c>
      <c r="I143" s="2">
        <f t="shared" si="2"/>
        <v>1.8010291595197257E-2</v>
      </c>
    </row>
    <row r="144" spans="1:9" x14ac:dyDescent="0.35">
      <c r="A144" t="s">
        <v>253</v>
      </c>
      <c r="B144" s="3" t="s">
        <v>254</v>
      </c>
      <c r="C144" s="1">
        <v>525</v>
      </c>
      <c r="D144" s="1">
        <v>420</v>
      </c>
      <c r="E144" s="2">
        <v>0.8</v>
      </c>
      <c r="F144" s="1">
        <v>65</v>
      </c>
      <c r="G144" s="2">
        <v>0.12380952380952381</v>
      </c>
      <c r="H144" s="1">
        <v>40</v>
      </c>
      <c r="I144" s="2">
        <f t="shared" si="2"/>
        <v>7.6190476190476197E-2</v>
      </c>
    </row>
    <row r="145" spans="1:9" x14ac:dyDescent="0.35">
      <c r="B145" s="3"/>
      <c r="C145" s="1"/>
      <c r="D145" s="1"/>
      <c r="E145" s="2"/>
      <c r="F145" s="1"/>
      <c r="G145" s="2"/>
      <c r="H145" s="1"/>
      <c r="I145" s="2" t="str">
        <f t="shared" si="2"/>
        <v/>
      </c>
    </row>
    <row r="146" spans="1:9" s="4" customFormat="1" x14ac:dyDescent="0.35">
      <c r="A146" s="4" t="s">
        <v>976</v>
      </c>
      <c r="B146" s="6"/>
      <c r="C146" s="7">
        <f>SUM(C147:C164)</f>
        <v>18985</v>
      </c>
      <c r="D146" s="7">
        <f>SUM(D147:D164)</f>
        <v>17910</v>
      </c>
      <c r="E146" s="8">
        <f>D146/C146</f>
        <v>0.94337634974980245</v>
      </c>
      <c r="F146" s="7">
        <f>SUM(F147:F164)</f>
        <v>689</v>
      </c>
      <c r="G146" s="8">
        <f>F146/C146</f>
        <v>3.6291809323149855E-2</v>
      </c>
      <c r="H146" s="7">
        <f>SUM(H147:H164)</f>
        <v>386</v>
      </c>
      <c r="I146" s="8">
        <f>H146/C146</f>
        <v>2.0331840927047668E-2</v>
      </c>
    </row>
    <row r="147" spans="1:9" x14ac:dyDescent="0.35">
      <c r="A147" t="s">
        <v>255</v>
      </c>
      <c r="B147" s="3" t="s">
        <v>256</v>
      </c>
      <c r="C147" s="1">
        <v>1195</v>
      </c>
      <c r="D147" s="1">
        <v>1165</v>
      </c>
      <c r="E147" s="2">
        <v>0.97489539748953979</v>
      </c>
      <c r="F147" s="1">
        <v>15</v>
      </c>
      <c r="G147" s="2">
        <v>1.2552301255230125E-2</v>
      </c>
      <c r="H147" s="1">
        <v>15</v>
      </c>
      <c r="I147" s="2">
        <f t="shared" si="2"/>
        <v>1.2552301255230125E-2</v>
      </c>
    </row>
    <row r="148" spans="1:9" x14ac:dyDescent="0.35">
      <c r="A148" t="s">
        <v>257</v>
      </c>
      <c r="B148" s="3" t="s">
        <v>258</v>
      </c>
      <c r="C148" s="1">
        <v>5415</v>
      </c>
      <c r="D148" s="1">
        <v>5265</v>
      </c>
      <c r="E148" s="2">
        <v>0.97229916897506929</v>
      </c>
      <c r="F148" s="1">
        <v>45</v>
      </c>
      <c r="G148" s="2">
        <v>8.3102493074792248E-3</v>
      </c>
      <c r="H148" s="1">
        <v>105</v>
      </c>
      <c r="I148" s="2">
        <f t="shared" si="2"/>
        <v>1.9390581717451522E-2</v>
      </c>
    </row>
    <row r="149" spans="1:9" x14ac:dyDescent="0.35">
      <c r="A149" t="s">
        <v>259</v>
      </c>
      <c r="B149" s="3" t="s">
        <v>260</v>
      </c>
      <c r="C149" s="1">
        <v>175</v>
      </c>
      <c r="D149" s="1">
        <v>155</v>
      </c>
      <c r="E149" s="2">
        <v>0.88571428571428568</v>
      </c>
      <c r="F149" s="1">
        <v>20</v>
      </c>
      <c r="G149" s="2">
        <v>0.11428571428571428</v>
      </c>
      <c r="H149" s="1">
        <v>0</v>
      </c>
      <c r="I149" s="2">
        <v>0</v>
      </c>
    </row>
    <row r="150" spans="1:9" x14ac:dyDescent="0.35">
      <c r="A150" t="s">
        <v>261</v>
      </c>
      <c r="B150" s="3" t="s">
        <v>262</v>
      </c>
      <c r="C150" s="1">
        <v>815</v>
      </c>
      <c r="D150" s="1">
        <v>715</v>
      </c>
      <c r="E150" s="2">
        <v>0.87730061349693256</v>
      </c>
      <c r="F150" s="1">
        <v>100</v>
      </c>
      <c r="G150" s="2">
        <v>0.12269938650306748</v>
      </c>
      <c r="H150" s="1">
        <v>0</v>
      </c>
      <c r="I150" s="2">
        <v>0</v>
      </c>
    </row>
    <row r="151" spans="1:9" x14ac:dyDescent="0.35">
      <c r="A151" t="s">
        <v>263</v>
      </c>
      <c r="B151" s="3" t="s">
        <v>264</v>
      </c>
      <c r="C151" s="1">
        <v>1940</v>
      </c>
      <c r="D151" s="1">
        <v>1730</v>
      </c>
      <c r="E151" s="2">
        <v>0.89175257731958768</v>
      </c>
      <c r="F151" s="1">
        <v>120</v>
      </c>
      <c r="G151" s="2">
        <v>6.1855670103092786E-2</v>
      </c>
      <c r="H151" s="1">
        <v>90</v>
      </c>
      <c r="I151" s="2">
        <f t="shared" si="2"/>
        <v>4.6391752577319589E-2</v>
      </c>
    </row>
    <row r="152" spans="1:9" x14ac:dyDescent="0.35">
      <c r="A152" t="s">
        <v>265</v>
      </c>
      <c r="B152" s="3" t="s">
        <v>266</v>
      </c>
      <c r="C152" s="1">
        <v>90</v>
      </c>
      <c r="D152" s="1">
        <v>90</v>
      </c>
      <c r="E152" s="2">
        <v>1</v>
      </c>
      <c r="F152" s="1">
        <v>0</v>
      </c>
      <c r="G152" s="2">
        <v>0</v>
      </c>
      <c r="H152" s="1">
        <v>0</v>
      </c>
      <c r="I152" s="2">
        <v>0</v>
      </c>
    </row>
    <row r="153" spans="1:9" x14ac:dyDescent="0.35">
      <c r="A153" t="s">
        <v>267</v>
      </c>
      <c r="B153" s="3" t="s">
        <v>268</v>
      </c>
      <c r="C153" s="1">
        <v>1560</v>
      </c>
      <c r="D153" s="1">
        <v>1450</v>
      </c>
      <c r="E153" s="2">
        <v>0.92948717948717952</v>
      </c>
      <c r="F153" s="1">
        <v>80</v>
      </c>
      <c r="G153" s="2">
        <v>5.128205128205128E-2</v>
      </c>
      <c r="H153" s="1">
        <v>30</v>
      </c>
      <c r="I153" s="2">
        <f t="shared" si="2"/>
        <v>1.9230769230769232E-2</v>
      </c>
    </row>
    <row r="154" spans="1:9" x14ac:dyDescent="0.35">
      <c r="A154" t="s">
        <v>269</v>
      </c>
      <c r="B154" s="3" t="s">
        <v>270</v>
      </c>
      <c r="C154" s="1">
        <v>445</v>
      </c>
      <c r="D154" s="1">
        <v>365</v>
      </c>
      <c r="E154" s="2">
        <v>0.8202247191011236</v>
      </c>
      <c r="F154" s="1">
        <v>65</v>
      </c>
      <c r="G154" s="2">
        <v>0.14606741573033707</v>
      </c>
      <c r="H154" s="1">
        <v>15</v>
      </c>
      <c r="I154" s="2">
        <f t="shared" si="2"/>
        <v>3.3707865168539325E-2</v>
      </c>
    </row>
    <row r="155" spans="1:9" x14ac:dyDescent="0.35">
      <c r="A155" t="s">
        <v>271</v>
      </c>
      <c r="B155" s="3" t="s">
        <v>272</v>
      </c>
      <c r="C155" s="1">
        <v>475</v>
      </c>
      <c r="D155" s="1">
        <v>380</v>
      </c>
      <c r="E155" s="2">
        <v>0.8</v>
      </c>
      <c r="F155" s="1">
        <v>45</v>
      </c>
      <c r="G155" s="2">
        <v>9.4736842105263161E-2</v>
      </c>
      <c r="H155" s="1">
        <v>50</v>
      </c>
      <c r="I155" s="2">
        <f t="shared" si="2"/>
        <v>0.10526315789473684</v>
      </c>
    </row>
    <row r="156" spans="1:9" x14ac:dyDescent="0.35">
      <c r="A156" t="s">
        <v>273</v>
      </c>
      <c r="B156" s="3" t="s">
        <v>274</v>
      </c>
      <c r="C156" s="1">
        <v>705</v>
      </c>
      <c r="D156" s="1">
        <v>660</v>
      </c>
      <c r="E156" s="2">
        <v>0.93617021276595747</v>
      </c>
      <c r="F156" s="1">
        <v>40</v>
      </c>
      <c r="G156" s="2">
        <v>5.6737588652482268E-2</v>
      </c>
      <c r="H156" s="1">
        <v>5</v>
      </c>
      <c r="I156" s="2">
        <f t="shared" si="2"/>
        <v>7.0921985815602835E-3</v>
      </c>
    </row>
    <row r="157" spans="1:9" x14ac:dyDescent="0.35">
      <c r="A157" t="s">
        <v>275</v>
      </c>
      <c r="B157" s="3" t="s">
        <v>276</v>
      </c>
      <c r="C157" s="1">
        <v>805</v>
      </c>
      <c r="D157" s="1">
        <v>740</v>
      </c>
      <c r="E157" s="2">
        <v>0.91925465838509313</v>
      </c>
      <c r="F157" s="1">
        <v>60</v>
      </c>
      <c r="G157" s="2">
        <v>7.4534161490683232E-2</v>
      </c>
      <c r="H157" s="1">
        <v>5</v>
      </c>
      <c r="I157" s="2">
        <f t="shared" si="2"/>
        <v>6.2111801242236021E-3</v>
      </c>
    </row>
    <row r="158" spans="1:9" x14ac:dyDescent="0.35">
      <c r="A158" t="s">
        <v>277</v>
      </c>
      <c r="B158" s="3" t="s">
        <v>278</v>
      </c>
      <c r="C158" s="1">
        <v>1015</v>
      </c>
      <c r="D158" s="1">
        <v>995</v>
      </c>
      <c r="E158" s="2">
        <v>0.98029556650246308</v>
      </c>
      <c r="F158" s="1">
        <v>4</v>
      </c>
      <c r="G158" s="2">
        <v>3.9408866995073889E-3</v>
      </c>
      <c r="H158" s="1">
        <v>16</v>
      </c>
      <c r="I158" s="2">
        <f t="shared" si="2"/>
        <v>1.5763546798029555E-2</v>
      </c>
    </row>
    <row r="159" spans="1:9" x14ac:dyDescent="0.35">
      <c r="A159" t="s">
        <v>279</v>
      </c>
      <c r="B159" s="3" t="s">
        <v>280</v>
      </c>
      <c r="C159" s="1">
        <v>630</v>
      </c>
      <c r="D159" s="1">
        <v>615</v>
      </c>
      <c r="E159" s="2">
        <v>0.97619047619047616</v>
      </c>
      <c r="F159" s="1">
        <v>15</v>
      </c>
      <c r="G159" s="2">
        <v>2.3809523809523808E-2</v>
      </c>
      <c r="H159" s="1">
        <v>0</v>
      </c>
      <c r="I159" s="2">
        <v>0</v>
      </c>
    </row>
    <row r="160" spans="1:9" x14ac:dyDescent="0.35">
      <c r="A160" t="s">
        <v>281</v>
      </c>
      <c r="B160" s="3" t="s">
        <v>282</v>
      </c>
      <c r="C160" s="1">
        <v>1220</v>
      </c>
      <c r="D160" s="1">
        <v>1220</v>
      </c>
      <c r="E160" s="2">
        <v>1</v>
      </c>
      <c r="F160" s="1">
        <v>0</v>
      </c>
      <c r="G160" s="2">
        <v>0</v>
      </c>
      <c r="H160" s="1">
        <v>0</v>
      </c>
      <c r="I160" s="2">
        <v>0</v>
      </c>
    </row>
    <row r="161" spans="1:9" x14ac:dyDescent="0.35">
      <c r="A161" t="s">
        <v>283</v>
      </c>
      <c r="B161" s="3" t="s">
        <v>284</v>
      </c>
      <c r="C161" s="1">
        <v>270</v>
      </c>
      <c r="D161" s="1">
        <v>240</v>
      </c>
      <c r="E161" s="2">
        <v>0.88888888888888884</v>
      </c>
      <c r="F161" s="1">
        <v>0</v>
      </c>
      <c r="G161" s="2">
        <v>0</v>
      </c>
      <c r="H161" s="1">
        <v>30</v>
      </c>
      <c r="I161" s="2">
        <f t="shared" si="2"/>
        <v>0.1111111111111111</v>
      </c>
    </row>
    <row r="162" spans="1:9" x14ac:dyDescent="0.35">
      <c r="A162" t="s">
        <v>285</v>
      </c>
      <c r="B162" s="3" t="s">
        <v>286</v>
      </c>
      <c r="C162" s="1">
        <v>755</v>
      </c>
      <c r="D162" s="1">
        <v>740</v>
      </c>
      <c r="E162" s="2">
        <v>0.98013245033112584</v>
      </c>
      <c r="F162" s="1">
        <v>15</v>
      </c>
      <c r="G162" s="2">
        <v>1.9867549668874173E-2</v>
      </c>
      <c r="H162" s="1">
        <v>0</v>
      </c>
      <c r="I162" s="2">
        <v>0</v>
      </c>
    </row>
    <row r="163" spans="1:9" x14ac:dyDescent="0.35">
      <c r="A163" t="s">
        <v>287</v>
      </c>
      <c r="B163" s="3" t="s">
        <v>288</v>
      </c>
      <c r="C163" s="1">
        <v>1110</v>
      </c>
      <c r="D163" s="1">
        <v>1050</v>
      </c>
      <c r="E163" s="2">
        <v>0.94594594594594594</v>
      </c>
      <c r="F163" s="1">
        <v>55</v>
      </c>
      <c r="G163" s="2">
        <v>4.954954954954955E-2</v>
      </c>
      <c r="H163" s="1">
        <v>5</v>
      </c>
      <c r="I163" s="2">
        <f t="shared" si="2"/>
        <v>4.5045045045045045E-3</v>
      </c>
    </row>
    <row r="164" spans="1:9" x14ac:dyDescent="0.35">
      <c r="A164" t="s">
        <v>289</v>
      </c>
      <c r="B164" s="3" t="s">
        <v>290</v>
      </c>
      <c r="C164" s="1">
        <v>365</v>
      </c>
      <c r="D164" s="1">
        <v>335</v>
      </c>
      <c r="E164" s="2">
        <v>0.9178082191780822</v>
      </c>
      <c r="F164" s="1">
        <v>10</v>
      </c>
      <c r="G164" s="2">
        <v>2.7397260273972601E-2</v>
      </c>
      <c r="H164" s="1">
        <v>20</v>
      </c>
      <c r="I164" s="2">
        <f t="shared" si="2"/>
        <v>5.4794520547945202E-2</v>
      </c>
    </row>
    <row r="165" spans="1:9" x14ac:dyDescent="0.35">
      <c r="B165" s="3"/>
      <c r="C165" s="1"/>
      <c r="D165" s="1"/>
      <c r="E165" s="2"/>
      <c r="F165" s="1"/>
      <c r="G165" s="2"/>
      <c r="H165" s="1"/>
      <c r="I165" s="2" t="str">
        <f t="shared" si="2"/>
        <v/>
      </c>
    </row>
    <row r="166" spans="1:9" s="4" customFormat="1" x14ac:dyDescent="0.35">
      <c r="A166" s="4" t="s">
        <v>977</v>
      </c>
      <c r="B166" s="6"/>
      <c r="C166" s="7">
        <f>SUM(C167:C197)</f>
        <v>79365</v>
      </c>
      <c r="D166" s="7">
        <f>SUM(D167:D197)</f>
        <v>72319</v>
      </c>
      <c r="E166" s="8">
        <f>D166/C166</f>
        <v>0.91122031122031122</v>
      </c>
      <c r="F166" s="7">
        <f>SUM(F167:F197)</f>
        <v>3639</v>
      </c>
      <c r="G166" s="8">
        <f>F166/C166</f>
        <v>4.5851445851445849E-2</v>
      </c>
      <c r="H166" s="7">
        <f>SUM(H167:H197)</f>
        <v>3417</v>
      </c>
      <c r="I166" s="8">
        <f>H166/C166</f>
        <v>4.3054243054243053E-2</v>
      </c>
    </row>
    <row r="167" spans="1:9" x14ac:dyDescent="0.35">
      <c r="A167" t="s">
        <v>291</v>
      </c>
      <c r="B167" s="3" t="s">
        <v>292</v>
      </c>
      <c r="C167" s="1">
        <v>685</v>
      </c>
      <c r="D167" s="1">
        <v>690</v>
      </c>
      <c r="E167" s="2">
        <v>1.0072992700729928</v>
      </c>
      <c r="F167" s="1">
        <v>0</v>
      </c>
      <c r="G167" s="2">
        <v>0</v>
      </c>
      <c r="H167" s="1">
        <v>0</v>
      </c>
      <c r="I167" s="2">
        <v>0</v>
      </c>
    </row>
    <row r="168" spans="1:9" x14ac:dyDescent="0.35">
      <c r="A168" t="s">
        <v>293</v>
      </c>
      <c r="B168" s="3" t="s">
        <v>294</v>
      </c>
      <c r="C168" s="1">
        <v>1380</v>
      </c>
      <c r="D168" s="1">
        <v>1305</v>
      </c>
      <c r="E168" s="2">
        <v>0.94565217391304346</v>
      </c>
      <c r="F168" s="1">
        <v>10</v>
      </c>
      <c r="G168" s="2">
        <v>7.246376811594203E-3</v>
      </c>
      <c r="H168" s="1">
        <v>65</v>
      </c>
      <c r="I168" s="2">
        <f t="shared" si="2"/>
        <v>4.710144927536232E-2</v>
      </c>
    </row>
    <row r="169" spans="1:9" x14ac:dyDescent="0.35">
      <c r="A169" t="s">
        <v>295</v>
      </c>
      <c r="B169" s="3" t="s">
        <v>296</v>
      </c>
      <c r="C169" s="1">
        <v>660</v>
      </c>
      <c r="D169" s="1">
        <v>595</v>
      </c>
      <c r="E169" s="2">
        <v>0.90151515151515149</v>
      </c>
      <c r="F169" s="1">
        <v>60</v>
      </c>
      <c r="G169" s="2">
        <v>9.0909090909090912E-2</v>
      </c>
      <c r="H169" s="1">
        <v>5</v>
      </c>
      <c r="I169" s="2">
        <f t="shared" si="2"/>
        <v>7.575757575757576E-3</v>
      </c>
    </row>
    <row r="170" spans="1:9" x14ac:dyDescent="0.35">
      <c r="A170" t="s">
        <v>297</v>
      </c>
      <c r="B170" s="3" t="s">
        <v>298</v>
      </c>
      <c r="C170" s="1">
        <v>410</v>
      </c>
      <c r="D170" s="1">
        <v>395</v>
      </c>
      <c r="E170" s="2">
        <v>0.96341463414634143</v>
      </c>
      <c r="F170" s="1">
        <v>4</v>
      </c>
      <c r="G170" s="2">
        <v>9.7560975609756097E-3</v>
      </c>
      <c r="H170" s="1">
        <v>11</v>
      </c>
      <c r="I170" s="2">
        <f t="shared" si="2"/>
        <v>2.6829268292682926E-2</v>
      </c>
    </row>
    <row r="171" spans="1:9" x14ac:dyDescent="0.35">
      <c r="A171" t="s">
        <v>299</v>
      </c>
      <c r="B171" s="3" t="s">
        <v>300</v>
      </c>
      <c r="C171" s="1">
        <v>3440</v>
      </c>
      <c r="D171" s="1">
        <v>3360</v>
      </c>
      <c r="E171" s="2">
        <v>0.97674418604651159</v>
      </c>
      <c r="F171" s="1">
        <v>0</v>
      </c>
      <c r="G171" s="2">
        <v>0</v>
      </c>
      <c r="H171" s="1">
        <v>80</v>
      </c>
      <c r="I171" s="2">
        <f t="shared" si="2"/>
        <v>2.3255813953488372E-2</v>
      </c>
    </row>
    <row r="172" spans="1:9" x14ac:dyDescent="0.35">
      <c r="A172" t="s">
        <v>301</v>
      </c>
      <c r="B172" s="3" t="s">
        <v>302</v>
      </c>
      <c r="C172" s="1">
        <v>8985</v>
      </c>
      <c r="D172" s="1">
        <v>6755</v>
      </c>
      <c r="E172" s="2">
        <v>0.75180856983861988</v>
      </c>
      <c r="F172" s="1">
        <v>300</v>
      </c>
      <c r="G172" s="2">
        <v>3.3388981636060099E-2</v>
      </c>
      <c r="H172" s="1">
        <v>1930</v>
      </c>
      <c r="I172" s="2">
        <f t="shared" si="2"/>
        <v>0.21480244852531999</v>
      </c>
    </row>
    <row r="173" spans="1:9" x14ac:dyDescent="0.35">
      <c r="A173" t="s">
        <v>303</v>
      </c>
      <c r="B173" s="3" t="s">
        <v>304</v>
      </c>
      <c r="C173" s="1">
        <v>915</v>
      </c>
      <c r="D173" s="1">
        <v>885</v>
      </c>
      <c r="E173" s="2">
        <v>0.96721311475409832</v>
      </c>
      <c r="F173" s="1">
        <v>10</v>
      </c>
      <c r="G173" s="2">
        <v>1.092896174863388E-2</v>
      </c>
      <c r="H173" s="1">
        <v>20</v>
      </c>
      <c r="I173" s="2">
        <f t="shared" si="2"/>
        <v>2.185792349726776E-2</v>
      </c>
    </row>
    <row r="174" spans="1:9" x14ac:dyDescent="0.35">
      <c r="A174" t="s">
        <v>305</v>
      </c>
      <c r="B174" s="3" t="s">
        <v>306</v>
      </c>
      <c r="C174" s="1">
        <v>180</v>
      </c>
      <c r="D174" s="1">
        <v>149</v>
      </c>
      <c r="E174" s="2">
        <v>0.82777777777777772</v>
      </c>
      <c r="F174" s="1">
        <v>30</v>
      </c>
      <c r="G174" s="2">
        <v>0.16666666666666666</v>
      </c>
      <c r="H174" s="1">
        <v>1</v>
      </c>
      <c r="I174" s="2">
        <f t="shared" si="2"/>
        <v>5.5555555555555558E-3</v>
      </c>
    </row>
    <row r="175" spans="1:9" x14ac:dyDescent="0.35">
      <c r="A175" t="s">
        <v>307</v>
      </c>
      <c r="B175" s="3" t="s">
        <v>308</v>
      </c>
      <c r="C175" s="1">
        <v>140</v>
      </c>
      <c r="D175" s="1">
        <v>140</v>
      </c>
      <c r="E175" s="2">
        <v>1</v>
      </c>
      <c r="F175" s="1">
        <v>0</v>
      </c>
      <c r="G175" s="2">
        <v>0</v>
      </c>
      <c r="H175" s="1">
        <v>0</v>
      </c>
      <c r="I175" s="2">
        <v>0</v>
      </c>
    </row>
    <row r="176" spans="1:9" x14ac:dyDescent="0.35">
      <c r="A176" t="s">
        <v>309</v>
      </c>
      <c r="B176" s="3" t="s">
        <v>310</v>
      </c>
      <c r="C176" s="1">
        <v>1095</v>
      </c>
      <c r="D176" s="1">
        <v>1095</v>
      </c>
      <c r="E176" s="2">
        <v>1</v>
      </c>
      <c r="F176" s="1">
        <v>0</v>
      </c>
      <c r="G176" s="2">
        <v>0</v>
      </c>
      <c r="H176" s="1">
        <v>0</v>
      </c>
      <c r="I176" s="2">
        <v>0</v>
      </c>
    </row>
    <row r="177" spans="1:9" x14ac:dyDescent="0.35">
      <c r="A177" t="s">
        <v>311</v>
      </c>
      <c r="B177" s="3" t="s">
        <v>312</v>
      </c>
      <c r="C177" s="1">
        <v>1920</v>
      </c>
      <c r="D177" s="1">
        <v>1865</v>
      </c>
      <c r="E177" s="2">
        <v>0.97135416666666663</v>
      </c>
      <c r="F177" s="1">
        <v>10</v>
      </c>
      <c r="G177" s="2">
        <v>5.208333333333333E-3</v>
      </c>
      <c r="H177" s="1">
        <v>45</v>
      </c>
      <c r="I177" s="2">
        <f t="shared" si="2"/>
        <v>2.34375E-2</v>
      </c>
    </row>
    <row r="178" spans="1:9" x14ac:dyDescent="0.35">
      <c r="A178" t="s">
        <v>313</v>
      </c>
      <c r="B178" s="3" t="s">
        <v>314</v>
      </c>
      <c r="C178" s="1">
        <v>95</v>
      </c>
      <c r="D178" s="1">
        <v>95</v>
      </c>
      <c r="E178" s="2">
        <v>1</v>
      </c>
      <c r="F178" s="1">
        <v>0</v>
      </c>
      <c r="G178" s="2">
        <v>0</v>
      </c>
      <c r="H178" s="1">
        <v>0</v>
      </c>
      <c r="I178" s="2">
        <v>0</v>
      </c>
    </row>
    <row r="179" spans="1:9" x14ac:dyDescent="0.35">
      <c r="A179" t="s">
        <v>315</v>
      </c>
      <c r="B179" s="3" t="s">
        <v>316</v>
      </c>
      <c r="C179" s="1">
        <v>135</v>
      </c>
      <c r="D179" s="1">
        <v>115</v>
      </c>
      <c r="E179" s="2">
        <v>0.85185185185185186</v>
      </c>
      <c r="F179" s="1">
        <v>25</v>
      </c>
      <c r="G179" s="2">
        <v>0.18518518518518517</v>
      </c>
      <c r="H179" s="1">
        <v>0</v>
      </c>
      <c r="I179" s="2">
        <v>0</v>
      </c>
    </row>
    <row r="180" spans="1:9" x14ac:dyDescent="0.35">
      <c r="A180" t="s">
        <v>317</v>
      </c>
      <c r="B180" s="3" t="s">
        <v>318</v>
      </c>
      <c r="C180" s="1">
        <v>1095</v>
      </c>
      <c r="D180" s="1">
        <v>995</v>
      </c>
      <c r="E180" s="2">
        <v>0.908675799086758</v>
      </c>
      <c r="F180" s="1">
        <v>60</v>
      </c>
      <c r="G180" s="2">
        <v>5.4794520547945202E-2</v>
      </c>
      <c r="H180" s="1">
        <v>40</v>
      </c>
      <c r="I180" s="2">
        <f t="shared" si="2"/>
        <v>3.6529680365296802E-2</v>
      </c>
    </row>
    <row r="181" spans="1:9" x14ac:dyDescent="0.35">
      <c r="A181" t="s">
        <v>319</v>
      </c>
      <c r="B181" s="3" t="s">
        <v>320</v>
      </c>
      <c r="C181" s="1">
        <v>1190</v>
      </c>
      <c r="D181" s="1">
        <v>1150</v>
      </c>
      <c r="E181" s="2">
        <v>0.96638655462184875</v>
      </c>
      <c r="F181" s="1">
        <v>15</v>
      </c>
      <c r="G181" s="2">
        <v>1.2605042016806723E-2</v>
      </c>
      <c r="H181" s="1">
        <v>25</v>
      </c>
      <c r="I181" s="2">
        <f t="shared" si="2"/>
        <v>2.100840336134454E-2</v>
      </c>
    </row>
    <row r="182" spans="1:9" x14ac:dyDescent="0.35">
      <c r="A182" t="s">
        <v>321</v>
      </c>
      <c r="B182" s="3" t="s">
        <v>322</v>
      </c>
      <c r="C182" s="1">
        <v>2240</v>
      </c>
      <c r="D182" s="1">
        <v>2040</v>
      </c>
      <c r="E182" s="2">
        <v>0.9107142857142857</v>
      </c>
      <c r="F182" s="1">
        <v>115</v>
      </c>
      <c r="G182" s="2">
        <v>5.1339285714285712E-2</v>
      </c>
      <c r="H182" s="1">
        <v>85</v>
      </c>
      <c r="I182" s="2">
        <f t="shared" si="2"/>
        <v>3.7946428571428568E-2</v>
      </c>
    </row>
    <row r="183" spans="1:9" x14ac:dyDescent="0.35">
      <c r="A183" t="s">
        <v>323</v>
      </c>
      <c r="B183" s="3" t="s">
        <v>324</v>
      </c>
      <c r="C183" s="1">
        <v>325</v>
      </c>
      <c r="D183" s="1">
        <v>310</v>
      </c>
      <c r="E183" s="2">
        <v>0.9538461538461539</v>
      </c>
      <c r="F183" s="1">
        <v>0</v>
      </c>
      <c r="G183" s="2">
        <v>0</v>
      </c>
      <c r="H183" s="1">
        <v>15</v>
      </c>
      <c r="I183" s="2">
        <f t="shared" si="2"/>
        <v>4.6153846153846156E-2</v>
      </c>
    </row>
    <row r="184" spans="1:9" x14ac:dyDescent="0.35">
      <c r="A184" t="s">
        <v>325</v>
      </c>
      <c r="B184" s="3" t="s">
        <v>326</v>
      </c>
      <c r="C184" s="1">
        <v>28800</v>
      </c>
      <c r="D184" s="1">
        <v>27295</v>
      </c>
      <c r="E184" s="2">
        <v>0.9477430555555556</v>
      </c>
      <c r="F184" s="1">
        <v>1035</v>
      </c>
      <c r="G184" s="2">
        <v>3.5937499999999997E-2</v>
      </c>
      <c r="H184" s="1">
        <v>470</v>
      </c>
      <c r="I184" s="2">
        <f t="shared" si="2"/>
        <v>1.6319444444444445E-2</v>
      </c>
    </row>
    <row r="185" spans="1:9" x14ac:dyDescent="0.35">
      <c r="A185" t="s">
        <v>327</v>
      </c>
      <c r="B185" s="3" t="s">
        <v>328</v>
      </c>
      <c r="C185" s="1">
        <v>550</v>
      </c>
      <c r="D185" s="1">
        <v>540</v>
      </c>
      <c r="E185" s="2">
        <v>0.98181818181818181</v>
      </c>
      <c r="F185" s="1">
        <v>10</v>
      </c>
      <c r="G185" s="2">
        <v>1.8181818181818181E-2</v>
      </c>
      <c r="H185" s="1">
        <v>0</v>
      </c>
      <c r="I185" s="2">
        <v>0</v>
      </c>
    </row>
    <row r="186" spans="1:9" x14ac:dyDescent="0.35">
      <c r="A186" t="s">
        <v>329</v>
      </c>
      <c r="B186" s="3" t="s">
        <v>330</v>
      </c>
      <c r="C186" s="1">
        <v>880</v>
      </c>
      <c r="D186" s="1">
        <v>840</v>
      </c>
      <c r="E186" s="2">
        <v>0.95454545454545459</v>
      </c>
      <c r="F186" s="1">
        <v>20</v>
      </c>
      <c r="G186" s="2">
        <v>2.2727272727272728E-2</v>
      </c>
      <c r="H186" s="1">
        <v>20</v>
      </c>
      <c r="I186" s="2">
        <f t="shared" si="2"/>
        <v>2.2727272727272728E-2</v>
      </c>
    </row>
    <row r="187" spans="1:9" x14ac:dyDescent="0.35">
      <c r="A187" t="s">
        <v>331</v>
      </c>
      <c r="B187" s="3" t="s">
        <v>332</v>
      </c>
      <c r="C187" s="1">
        <v>125</v>
      </c>
      <c r="D187" s="1">
        <v>85</v>
      </c>
      <c r="E187" s="2">
        <v>0.68</v>
      </c>
      <c r="F187" s="1">
        <v>0</v>
      </c>
      <c r="G187" s="2">
        <v>0</v>
      </c>
      <c r="H187" s="1">
        <v>40</v>
      </c>
      <c r="I187" s="2">
        <f t="shared" si="2"/>
        <v>0.32</v>
      </c>
    </row>
    <row r="188" spans="1:9" x14ac:dyDescent="0.35">
      <c r="A188" t="s">
        <v>333</v>
      </c>
      <c r="B188" s="3" t="s">
        <v>334</v>
      </c>
      <c r="C188" s="1">
        <v>3705</v>
      </c>
      <c r="D188" s="1">
        <v>3395</v>
      </c>
      <c r="E188" s="2">
        <v>0.91632928475033737</v>
      </c>
      <c r="F188" s="1">
        <v>150</v>
      </c>
      <c r="G188" s="2">
        <v>4.048582995951417E-2</v>
      </c>
      <c r="H188" s="1">
        <v>160</v>
      </c>
      <c r="I188" s="2">
        <f t="shared" si="2"/>
        <v>4.3184885290148446E-2</v>
      </c>
    </row>
    <row r="189" spans="1:9" x14ac:dyDescent="0.35">
      <c r="A189" t="s">
        <v>335</v>
      </c>
      <c r="B189" s="3" t="s">
        <v>336</v>
      </c>
      <c r="C189" s="1">
        <v>1250</v>
      </c>
      <c r="D189" s="1">
        <v>1230</v>
      </c>
      <c r="E189" s="2">
        <v>0.98399999999999999</v>
      </c>
      <c r="F189" s="1">
        <v>0</v>
      </c>
      <c r="G189" s="2">
        <v>0</v>
      </c>
      <c r="H189" s="1">
        <v>20</v>
      </c>
      <c r="I189" s="2">
        <f t="shared" si="2"/>
        <v>1.6E-2</v>
      </c>
    </row>
    <row r="190" spans="1:9" x14ac:dyDescent="0.35">
      <c r="A190" t="s">
        <v>337</v>
      </c>
      <c r="B190" s="3" t="s">
        <v>338</v>
      </c>
      <c r="C190" s="1">
        <v>3105</v>
      </c>
      <c r="D190" s="1">
        <v>2900</v>
      </c>
      <c r="E190" s="2">
        <v>0.93397745571658619</v>
      </c>
      <c r="F190" s="1">
        <v>150</v>
      </c>
      <c r="G190" s="2">
        <v>4.8309178743961352E-2</v>
      </c>
      <c r="H190" s="1">
        <v>55</v>
      </c>
      <c r="I190" s="2">
        <f t="shared" si="2"/>
        <v>1.7713365539452495E-2</v>
      </c>
    </row>
    <row r="191" spans="1:9" x14ac:dyDescent="0.35">
      <c r="A191" t="s">
        <v>339</v>
      </c>
      <c r="B191" s="3" t="s">
        <v>340</v>
      </c>
      <c r="C191" s="1">
        <v>2180</v>
      </c>
      <c r="D191" s="1">
        <v>2080</v>
      </c>
      <c r="E191" s="2">
        <v>0.95412844036697253</v>
      </c>
      <c r="F191" s="1">
        <v>95</v>
      </c>
      <c r="G191" s="2">
        <v>4.3577981651376149E-2</v>
      </c>
      <c r="H191" s="1">
        <v>5</v>
      </c>
      <c r="I191" s="2">
        <f t="shared" si="2"/>
        <v>2.2935779816513763E-3</v>
      </c>
    </row>
    <row r="192" spans="1:9" x14ac:dyDescent="0.35">
      <c r="A192" t="s">
        <v>341</v>
      </c>
      <c r="B192" s="3" t="s">
        <v>342</v>
      </c>
      <c r="C192" s="1">
        <v>4475</v>
      </c>
      <c r="D192" s="1">
        <v>3930</v>
      </c>
      <c r="E192" s="2">
        <v>0.87821229050279326</v>
      </c>
      <c r="F192" s="1">
        <v>380</v>
      </c>
      <c r="G192" s="2">
        <v>8.4916201117318429E-2</v>
      </c>
      <c r="H192" s="1">
        <v>165</v>
      </c>
      <c r="I192" s="2">
        <f t="shared" si="2"/>
        <v>3.6871508379888271E-2</v>
      </c>
    </row>
    <row r="193" spans="1:9" x14ac:dyDescent="0.35">
      <c r="A193" t="s">
        <v>343</v>
      </c>
      <c r="B193" s="3" t="s">
        <v>344</v>
      </c>
      <c r="C193" s="1">
        <v>5805</v>
      </c>
      <c r="D193" s="1">
        <v>4880</v>
      </c>
      <c r="E193" s="2">
        <v>0.84065460809646853</v>
      </c>
      <c r="F193" s="1">
        <v>840</v>
      </c>
      <c r="G193" s="2">
        <v>0.14470284237726097</v>
      </c>
      <c r="H193" s="1">
        <v>85</v>
      </c>
      <c r="I193" s="2">
        <f t="shared" si="2"/>
        <v>1.4642549526270457E-2</v>
      </c>
    </row>
    <row r="194" spans="1:9" x14ac:dyDescent="0.35">
      <c r="A194" t="s">
        <v>345</v>
      </c>
      <c r="B194" s="3" t="s">
        <v>346</v>
      </c>
      <c r="C194" s="1">
        <v>1025</v>
      </c>
      <c r="D194" s="1">
        <v>780</v>
      </c>
      <c r="E194" s="2">
        <v>0.76097560975609757</v>
      </c>
      <c r="F194" s="1">
        <v>205</v>
      </c>
      <c r="G194" s="2">
        <v>0.2</v>
      </c>
      <c r="H194" s="1">
        <v>40</v>
      </c>
      <c r="I194" s="2">
        <f t="shared" ref="I194:I256" si="3">IF(H194&gt;0,H194/C194,"")</f>
        <v>3.9024390243902439E-2</v>
      </c>
    </row>
    <row r="195" spans="1:9" x14ac:dyDescent="0.35">
      <c r="A195" t="s">
        <v>347</v>
      </c>
      <c r="B195" s="3" t="s">
        <v>348</v>
      </c>
      <c r="C195" s="1">
        <v>475</v>
      </c>
      <c r="D195" s="1">
        <v>475</v>
      </c>
      <c r="E195" s="2">
        <v>1</v>
      </c>
      <c r="F195" s="1">
        <v>0</v>
      </c>
      <c r="G195" s="2">
        <v>0</v>
      </c>
      <c r="H195" s="1">
        <v>0</v>
      </c>
      <c r="I195" s="2">
        <v>0</v>
      </c>
    </row>
    <row r="196" spans="1:9" x14ac:dyDescent="0.35">
      <c r="A196" t="s">
        <v>349</v>
      </c>
      <c r="B196" s="3" t="s">
        <v>350</v>
      </c>
      <c r="C196" s="1">
        <v>1265</v>
      </c>
      <c r="D196" s="1">
        <v>1155</v>
      </c>
      <c r="E196" s="2">
        <v>0.91304347826086951</v>
      </c>
      <c r="F196" s="1">
        <v>90</v>
      </c>
      <c r="G196" s="2">
        <v>7.1146245059288543E-2</v>
      </c>
      <c r="H196" s="1">
        <v>20</v>
      </c>
      <c r="I196" s="2">
        <f t="shared" si="3"/>
        <v>1.5810276679841896E-2</v>
      </c>
    </row>
    <row r="197" spans="1:9" x14ac:dyDescent="0.35">
      <c r="A197" t="s">
        <v>351</v>
      </c>
      <c r="B197" s="3" t="s">
        <v>352</v>
      </c>
      <c r="C197" s="1">
        <v>835</v>
      </c>
      <c r="D197" s="1">
        <v>795</v>
      </c>
      <c r="E197" s="2">
        <v>0.95209580838323349</v>
      </c>
      <c r="F197" s="1">
        <v>25</v>
      </c>
      <c r="G197" s="2">
        <v>2.9940119760479042E-2</v>
      </c>
      <c r="H197" s="1">
        <v>15</v>
      </c>
      <c r="I197" s="2">
        <f t="shared" si="3"/>
        <v>1.7964071856287425E-2</v>
      </c>
    </row>
    <row r="198" spans="1:9" x14ac:dyDescent="0.35">
      <c r="B198" s="3"/>
      <c r="C198" s="1"/>
      <c r="D198" s="1"/>
      <c r="E198" s="2"/>
      <c r="F198" s="1"/>
      <c r="G198" s="2"/>
      <c r="H198" s="1"/>
      <c r="I198" s="2" t="str">
        <f t="shared" si="3"/>
        <v/>
      </c>
    </row>
    <row r="199" spans="1:9" s="4" customFormat="1" x14ac:dyDescent="0.35">
      <c r="A199" s="4" t="s">
        <v>978</v>
      </c>
      <c r="B199" s="6"/>
      <c r="C199" s="7">
        <f>SUM(C200:C210)</f>
        <v>34315</v>
      </c>
      <c r="D199" s="7">
        <f>SUM(D200:D210)</f>
        <v>27409</v>
      </c>
      <c r="E199" s="8">
        <f>D199/C199</f>
        <v>0.79874690368643453</v>
      </c>
      <c r="F199" s="7">
        <f>SUM(F200:F210)</f>
        <v>6045</v>
      </c>
      <c r="G199" s="8">
        <f>F199/C199</f>
        <v>0.1761620282675215</v>
      </c>
      <c r="H199" s="7">
        <f>SUM(H200:H210)</f>
        <v>866</v>
      </c>
      <c r="I199" s="8">
        <f>H199/C199</f>
        <v>2.5236776919714411E-2</v>
      </c>
    </row>
    <row r="200" spans="1:9" x14ac:dyDescent="0.35">
      <c r="A200" t="s">
        <v>353</v>
      </c>
      <c r="B200" s="3" t="s">
        <v>354</v>
      </c>
      <c r="C200" s="1">
        <v>22660</v>
      </c>
      <c r="D200" s="1">
        <v>16825</v>
      </c>
      <c r="E200" s="2">
        <v>0.74249779346866729</v>
      </c>
      <c r="F200" s="1">
        <v>5080</v>
      </c>
      <c r="G200" s="2">
        <v>0.22418358340688438</v>
      </c>
      <c r="H200" s="1">
        <v>755</v>
      </c>
      <c r="I200" s="2">
        <f t="shared" si="3"/>
        <v>3.3318623124448367E-2</v>
      </c>
    </row>
    <row r="201" spans="1:9" x14ac:dyDescent="0.35">
      <c r="A201" t="s">
        <v>355</v>
      </c>
      <c r="B201" s="3" t="s">
        <v>356</v>
      </c>
      <c r="C201" s="1">
        <v>225</v>
      </c>
      <c r="D201" s="1">
        <v>225</v>
      </c>
      <c r="E201" s="2">
        <v>1</v>
      </c>
      <c r="F201" s="1">
        <v>0</v>
      </c>
      <c r="G201" s="2">
        <v>0</v>
      </c>
      <c r="H201" s="1">
        <v>0</v>
      </c>
      <c r="I201" s="2">
        <v>0</v>
      </c>
    </row>
    <row r="202" spans="1:9" x14ac:dyDescent="0.35">
      <c r="A202" t="s">
        <v>357</v>
      </c>
      <c r="B202" s="3" t="s">
        <v>358</v>
      </c>
      <c r="C202" s="1">
        <v>640</v>
      </c>
      <c r="D202" s="1">
        <v>615</v>
      </c>
      <c r="E202" s="2">
        <v>0.9609375</v>
      </c>
      <c r="F202" s="1">
        <v>0</v>
      </c>
      <c r="G202" s="2">
        <v>0</v>
      </c>
      <c r="H202" s="1">
        <v>25</v>
      </c>
      <c r="I202" s="2">
        <f t="shared" si="3"/>
        <v>3.90625E-2</v>
      </c>
    </row>
    <row r="203" spans="1:9" x14ac:dyDescent="0.35">
      <c r="A203" t="s">
        <v>359</v>
      </c>
      <c r="B203" s="3" t="s">
        <v>360</v>
      </c>
      <c r="C203" s="1">
        <v>640</v>
      </c>
      <c r="D203" s="1">
        <v>625</v>
      </c>
      <c r="E203" s="2">
        <v>0.9765625</v>
      </c>
      <c r="F203" s="1">
        <v>0</v>
      </c>
      <c r="G203" s="2">
        <v>0</v>
      </c>
      <c r="H203" s="1">
        <v>15</v>
      </c>
      <c r="I203" s="2">
        <f t="shared" si="3"/>
        <v>2.34375E-2</v>
      </c>
    </row>
    <row r="204" spans="1:9" x14ac:dyDescent="0.35">
      <c r="A204" t="s">
        <v>361</v>
      </c>
      <c r="B204" s="3" t="s">
        <v>362</v>
      </c>
      <c r="C204" s="1">
        <v>1815</v>
      </c>
      <c r="D204" s="1">
        <v>1765</v>
      </c>
      <c r="E204" s="2">
        <v>0.97245179063360887</v>
      </c>
      <c r="F204" s="1">
        <v>50</v>
      </c>
      <c r="G204" s="2">
        <v>2.7548209366391185E-2</v>
      </c>
      <c r="H204" s="1">
        <v>0</v>
      </c>
      <c r="I204" s="2">
        <v>0</v>
      </c>
    </row>
    <row r="205" spans="1:9" x14ac:dyDescent="0.35">
      <c r="A205" t="s">
        <v>363</v>
      </c>
      <c r="B205" s="3" t="s">
        <v>364</v>
      </c>
      <c r="C205" s="1">
        <v>3655</v>
      </c>
      <c r="D205" s="1">
        <v>3185</v>
      </c>
      <c r="E205" s="2">
        <v>0.87140902872777015</v>
      </c>
      <c r="F205" s="1">
        <v>450</v>
      </c>
      <c r="G205" s="2">
        <v>0.12311901504787962</v>
      </c>
      <c r="H205" s="1">
        <v>20</v>
      </c>
      <c r="I205" s="2">
        <f t="shared" si="3"/>
        <v>5.4719562243502051E-3</v>
      </c>
    </row>
    <row r="206" spans="1:9" x14ac:dyDescent="0.35">
      <c r="A206" t="s">
        <v>365</v>
      </c>
      <c r="B206" s="3" t="s">
        <v>366</v>
      </c>
      <c r="C206" s="1">
        <v>925</v>
      </c>
      <c r="D206" s="1">
        <v>900</v>
      </c>
      <c r="E206" s="2">
        <v>0.97297297297297303</v>
      </c>
      <c r="F206" s="1">
        <v>30</v>
      </c>
      <c r="G206" s="2">
        <v>3.2432432432432434E-2</v>
      </c>
      <c r="H206" s="1">
        <v>0</v>
      </c>
      <c r="I206" s="2">
        <v>0</v>
      </c>
    </row>
    <row r="207" spans="1:9" x14ac:dyDescent="0.35">
      <c r="A207" t="s">
        <v>367</v>
      </c>
      <c r="B207" s="3" t="s">
        <v>368</v>
      </c>
      <c r="C207" s="1">
        <v>545</v>
      </c>
      <c r="D207" s="1">
        <v>500</v>
      </c>
      <c r="E207" s="2">
        <v>0.91743119266055051</v>
      </c>
      <c r="F207" s="1">
        <v>25</v>
      </c>
      <c r="G207" s="2">
        <v>4.5871559633027525E-2</v>
      </c>
      <c r="H207" s="1">
        <v>20</v>
      </c>
      <c r="I207" s="2">
        <f t="shared" si="3"/>
        <v>3.669724770642202E-2</v>
      </c>
    </row>
    <row r="208" spans="1:9" x14ac:dyDescent="0.35">
      <c r="A208" t="s">
        <v>369</v>
      </c>
      <c r="B208" s="3" t="s">
        <v>370</v>
      </c>
      <c r="C208" s="1">
        <v>225</v>
      </c>
      <c r="D208" s="1">
        <v>225</v>
      </c>
      <c r="E208" s="2">
        <v>1</v>
      </c>
      <c r="F208" s="1">
        <v>0</v>
      </c>
      <c r="G208" s="2">
        <v>0</v>
      </c>
      <c r="H208" s="1">
        <v>0</v>
      </c>
      <c r="I208" s="2">
        <v>0</v>
      </c>
    </row>
    <row r="209" spans="1:9" x14ac:dyDescent="0.35">
      <c r="A209" t="s">
        <v>371</v>
      </c>
      <c r="B209" s="3" t="s">
        <v>372</v>
      </c>
      <c r="C209" s="1">
        <v>895</v>
      </c>
      <c r="D209" s="1">
        <v>804</v>
      </c>
      <c r="E209" s="2">
        <v>0.89832402234636877</v>
      </c>
      <c r="F209" s="1">
        <v>80</v>
      </c>
      <c r="G209" s="2">
        <v>8.9385474860335198E-2</v>
      </c>
      <c r="H209" s="1">
        <v>11</v>
      </c>
      <c r="I209" s="2">
        <f t="shared" si="3"/>
        <v>1.2290502793296089E-2</v>
      </c>
    </row>
    <row r="210" spans="1:9" x14ac:dyDescent="0.35">
      <c r="A210" t="s">
        <v>373</v>
      </c>
      <c r="B210" s="3" t="s">
        <v>374</v>
      </c>
      <c r="C210" s="1">
        <v>2090</v>
      </c>
      <c r="D210" s="1">
        <v>1740</v>
      </c>
      <c r="E210" s="2">
        <v>0.83253588516746413</v>
      </c>
      <c r="F210" s="1">
        <v>330</v>
      </c>
      <c r="G210" s="2">
        <v>0.15789473684210525</v>
      </c>
      <c r="H210" s="1">
        <v>20</v>
      </c>
      <c r="I210" s="2">
        <f t="shared" si="3"/>
        <v>9.5693779904306216E-3</v>
      </c>
    </row>
    <row r="211" spans="1:9" x14ac:dyDescent="0.35">
      <c r="B211" s="3"/>
      <c r="C211" s="1"/>
      <c r="D211" s="1"/>
      <c r="E211" s="2"/>
      <c r="F211" s="1"/>
      <c r="G211" s="2"/>
      <c r="H211" s="1"/>
      <c r="I211" s="2" t="str">
        <f t="shared" si="3"/>
        <v/>
      </c>
    </row>
    <row r="212" spans="1:9" s="4" customFormat="1" x14ac:dyDescent="0.35">
      <c r="A212" s="4" t="s">
        <v>979</v>
      </c>
      <c r="B212" s="6"/>
      <c r="C212" s="7">
        <f>SUM(C213:C228)</f>
        <v>21785</v>
      </c>
      <c r="D212" s="7">
        <f>SUM(D213:D228)</f>
        <v>18979</v>
      </c>
      <c r="E212" s="8">
        <f>D212/C212</f>
        <v>0.87119577691071837</v>
      </c>
      <c r="F212" s="7">
        <f>SUM(F213:F228)</f>
        <v>2220</v>
      </c>
      <c r="G212" s="8">
        <f>F212/C212</f>
        <v>0.10190498049116364</v>
      </c>
      <c r="H212" s="7">
        <f>SUM(H213:H228)</f>
        <v>586</v>
      </c>
      <c r="I212" s="8">
        <f>H212/C212</f>
        <v>2.6899242598117972E-2</v>
      </c>
    </row>
    <row r="213" spans="1:9" x14ac:dyDescent="0.35">
      <c r="A213" t="s">
        <v>375</v>
      </c>
      <c r="B213" s="3" t="s">
        <v>376</v>
      </c>
      <c r="C213" s="1">
        <v>250</v>
      </c>
      <c r="D213" s="1">
        <v>195</v>
      </c>
      <c r="E213" s="2">
        <v>0.78</v>
      </c>
      <c r="F213" s="1">
        <v>30</v>
      </c>
      <c r="G213" s="2">
        <v>0.12</v>
      </c>
      <c r="H213" s="1">
        <v>25</v>
      </c>
      <c r="I213" s="2">
        <f t="shared" si="3"/>
        <v>0.1</v>
      </c>
    </row>
    <row r="214" spans="1:9" x14ac:dyDescent="0.35">
      <c r="A214" t="s">
        <v>377</v>
      </c>
      <c r="B214" s="3" t="s">
        <v>378</v>
      </c>
      <c r="C214" s="1">
        <v>680</v>
      </c>
      <c r="D214" s="1">
        <v>580</v>
      </c>
      <c r="E214" s="2">
        <v>0.8529411764705882</v>
      </c>
      <c r="F214" s="1">
        <v>65</v>
      </c>
      <c r="G214" s="2">
        <v>9.5588235294117641E-2</v>
      </c>
      <c r="H214" s="1">
        <v>35</v>
      </c>
      <c r="I214" s="2">
        <f t="shared" si="3"/>
        <v>5.1470588235294115E-2</v>
      </c>
    </row>
    <row r="215" spans="1:9" x14ac:dyDescent="0.35">
      <c r="A215" t="s">
        <v>379</v>
      </c>
      <c r="B215" s="3" t="s">
        <v>380</v>
      </c>
      <c r="C215" s="1">
        <v>140</v>
      </c>
      <c r="D215" s="1">
        <v>130</v>
      </c>
      <c r="E215" s="2">
        <v>0.9285714285714286</v>
      </c>
      <c r="F215" s="1">
        <v>10</v>
      </c>
      <c r="G215" s="2">
        <v>7.1428571428571425E-2</v>
      </c>
      <c r="H215" s="1">
        <v>0</v>
      </c>
      <c r="I215" s="2">
        <v>0</v>
      </c>
    </row>
    <row r="216" spans="1:9" x14ac:dyDescent="0.35">
      <c r="A216" t="s">
        <v>381</v>
      </c>
      <c r="B216" s="3" t="s">
        <v>382</v>
      </c>
      <c r="C216" s="1">
        <v>875</v>
      </c>
      <c r="D216" s="1">
        <v>765</v>
      </c>
      <c r="E216" s="2">
        <v>0.87428571428571433</v>
      </c>
      <c r="F216" s="1">
        <v>90</v>
      </c>
      <c r="G216" s="2">
        <v>0.10285714285714286</v>
      </c>
      <c r="H216" s="1">
        <v>20</v>
      </c>
      <c r="I216" s="2">
        <f t="shared" si="3"/>
        <v>2.2857142857142857E-2</v>
      </c>
    </row>
    <row r="217" spans="1:9" x14ac:dyDescent="0.35">
      <c r="A217" t="s">
        <v>383</v>
      </c>
      <c r="B217" s="3" t="s">
        <v>384</v>
      </c>
      <c r="C217" s="1">
        <v>905</v>
      </c>
      <c r="D217" s="1">
        <v>805</v>
      </c>
      <c r="E217" s="2">
        <v>0.88950276243093918</v>
      </c>
      <c r="F217" s="1">
        <v>75</v>
      </c>
      <c r="G217" s="2">
        <v>8.2872928176795577E-2</v>
      </c>
      <c r="H217" s="1">
        <v>25</v>
      </c>
      <c r="I217" s="2">
        <f t="shared" si="3"/>
        <v>2.7624309392265192E-2</v>
      </c>
    </row>
    <row r="218" spans="1:9" x14ac:dyDescent="0.35">
      <c r="A218" t="s">
        <v>385</v>
      </c>
      <c r="B218" s="3" t="s">
        <v>386</v>
      </c>
      <c r="C218" s="1">
        <v>65</v>
      </c>
      <c r="D218" s="1">
        <v>55</v>
      </c>
      <c r="E218" s="2">
        <v>0.84615384615384615</v>
      </c>
      <c r="F218" s="1">
        <v>0</v>
      </c>
      <c r="G218" s="2">
        <v>0</v>
      </c>
      <c r="H218" s="1">
        <v>10</v>
      </c>
      <c r="I218" s="2">
        <f t="shared" si="3"/>
        <v>0.15384615384615385</v>
      </c>
    </row>
    <row r="219" spans="1:9" x14ac:dyDescent="0.35">
      <c r="A219" t="s">
        <v>387</v>
      </c>
      <c r="B219" s="3" t="s">
        <v>388</v>
      </c>
      <c r="C219" s="1">
        <v>2235</v>
      </c>
      <c r="D219" s="1">
        <v>2060</v>
      </c>
      <c r="E219" s="2">
        <v>0.92170022371364657</v>
      </c>
      <c r="F219" s="1">
        <v>125</v>
      </c>
      <c r="G219" s="2">
        <v>5.5928411633109618E-2</v>
      </c>
      <c r="H219" s="1">
        <v>50</v>
      </c>
      <c r="I219" s="2">
        <f t="shared" si="3"/>
        <v>2.2371364653243849E-2</v>
      </c>
    </row>
    <row r="220" spans="1:9" x14ac:dyDescent="0.35">
      <c r="A220" t="s">
        <v>389</v>
      </c>
      <c r="B220" s="3" t="s">
        <v>390</v>
      </c>
      <c r="C220" s="1">
        <v>1035</v>
      </c>
      <c r="D220" s="1">
        <v>905</v>
      </c>
      <c r="E220" s="2">
        <v>0.87439613526570048</v>
      </c>
      <c r="F220" s="1">
        <v>85</v>
      </c>
      <c r="G220" s="2">
        <v>8.2125603864734303E-2</v>
      </c>
      <c r="H220" s="1">
        <v>45</v>
      </c>
      <c r="I220" s="2">
        <f t="shared" si="3"/>
        <v>4.3478260869565216E-2</v>
      </c>
    </row>
    <row r="221" spans="1:9" x14ac:dyDescent="0.35">
      <c r="A221" t="s">
        <v>391</v>
      </c>
      <c r="B221" s="3" t="s">
        <v>392</v>
      </c>
      <c r="C221" s="1">
        <v>120</v>
      </c>
      <c r="D221" s="1">
        <v>80</v>
      </c>
      <c r="E221" s="2">
        <v>0.66666666666666663</v>
      </c>
      <c r="F221" s="1">
        <v>40</v>
      </c>
      <c r="G221" s="2">
        <v>0.33333333333333331</v>
      </c>
      <c r="H221" s="1">
        <v>0</v>
      </c>
      <c r="I221" s="2">
        <v>0</v>
      </c>
    </row>
    <row r="222" spans="1:9" x14ac:dyDescent="0.35">
      <c r="A222" t="s">
        <v>393</v>
      </c>
      <c r="B222" s="3" t="s">
        <v>394</v>
      </c>
      <c r="C222" s="1">
        <v>4570</v>
      </c>
      <c r="D222" s="1">
        <v>4200</v>
      </c>
      <c r="E222" s="2">
        <v>0.91903719912472648</v>
      </c>
      <c r="F222" s="1">
        <v>255</v>
      </c>
      <c r="G222" s="2">
        <v>5.5798687089715533E-2</v>
      </c>
      <c r="H222" s="1">
        <v>115</v>
      </c>
      <c r="I222" s="2">
        <f t="shared" si="3"/>
        <v>2.5164113785557989E-2</v>
      </c>
    </row>
    <row r="223" spans="1:9" x14ac:dyDescent="0.35">
      <c r="A223" t="s">
        <v>395</v>
      </c>
      <c r="B223" s="3" t="s">
        <v>396</v>
      </c>
      <c r="C223" s="1">
        <v>40</v>
      </c>
      <c r="D223" s="1">
        <v>40</v>
      </c>
      <c r="E223" s="2">
        <v>1</v>
      </c>
      <c r="F223" s="1">
        <v>0</v>
      </c>
      <c r="G223" s="2">
        <v>0</v>
      </c>
      <c r="H223" s="1">
        <v>0</v>
      </c>
      <c r="I223" s="2">
        <v>0</v>
      </c>
    </row>
    <row r="224" spans="1:9" x14ac:dyDescent="0.35">
      <c r="A224" t="s">
        <v>397</v>
      </c>
      <c r="B224" s="3" t="s">
        <v>398</v>
      </c>
      <c r="C224" s="1">
        <v>795</v>
      </c>
      <c r="D224" s="1">
        <v>730</v>
      </c>
      <c r="E224" s="2">
        <v>0.91823899371069184</v>
      </c>
      <c r="F224" s="1">
        <v>40</v>
      </c>
      <c r="G224" s="2">
        <v>5.0314465408805034E-2</v>
      </c>
      <c r="H224" s="1">
        <v>25</v>
      </c>
      <c r="I224" s="2">
        <f t="shared" si="3"/>
        <v>3.1446540880503145E-2</v>
      </c>
    </row>
    <row r="225" spans="1:9" x14ac:dyDescent="0.35">
      <c r="A225" t="s">
        <v>399</v>
      </c>
      <c r="B225" s="3" t="s">
        <v>400</v>
      </c>
      <c r="C225" s="1">
        <v>7310</v>
      </c>
      <c r="D225" s="1">
        <v>5900</v>
      </c>
      <c r="E225" s="2">
        <v>0.80711354309165528</v>
      </c>
      <c r="F225" s="1">
        <v>1245</v>
      </c>
      <c r="G225" s="2">
        <v>0.17031463748290013</v>
      </c>
      <c r="H225" s="1">
        <v>165</v>
      </c>
      <c r="I225" s="2">
        <f t="shared" si="3"/>
        <v>2.2571819425444596E-2</v>
      </c>
    </row>
    <row r="226" spans="1:9" x14ac:dyDescent="0.35">
      <c r="A226" t="s">
        <v>401</v>
      </c>
      <c r="B226" s="3" t="s">
        <v>402</v>
      </c>
      <c r="C226" s="1">
        <v>1055</v>
      </c>
      <c r="D226" s="1">
        <v>1000</v>
      </c>
      <c r="E226" s="2">
        <v>0.94786729857819907</v>
      </c>
      <c r="F226" s="1">
        <v>45</v>
      </c>
      <c r="G226" s="2">
        <v>4.2654028436018961E-2</v>
      </c>
      <c r="H226" s="1">
        <v>10</v>
      </c>
      <c r="I226" s="2">
        <f t="shared" si="3"/>
        <v>9.4786729857819912E-3</v>
      </c>
    </row>
    <row r="227" spans="1:9" x14ac:dyDescent="0.35">
      <c r="A227" t="s">
        <v>403</v>
      </c>
      <c r="B227" s="3" t="s">
        <v>404</v>
      </c>
      <c r="C227" s="1">
        <v>115</v>
      </c>
      <c r="D227" s="1">
        <v>114</v>
      </c>
      <c r="E227" s="2">
        <v>0.99130434782608701</v>
      </c>
      <c r="F227" s="1">
        <v>0</v>
      </c>
      <c r="G227" s="2">
        <v>0</v>
      </c>
      <c r="H227" s="1">
        <v>1</v>
      </c>
      <c r="I227" s="2">
        <f t="shared" si="3"/>
        <v>8.6956521739130436E-3</v>
      </c>
    </row>
    <row r="228" spans="1:9" x14ac:dyDescent="0.35">
      <c r="A228" t="s">
        <v>405</v>
      </c>
      <c r="B228" s="3" t="s">
        <v>406</v>
      </c>
      <c r="C228" s="1">
        <v>1595</v>
      </c>
      <c r="D228" s="1">
        <v>1420</v>
      </c>
      <c r="E228" s="2">
        <v>0.89028213166144199</v>
      </c>
      <c r="F228" s="1">
        <v>115</v>
      </c>
      <c r="G228" s="2">
        <v>7.2100313479623826E-2</v>
      </c>
      <c r="H228" s="1">
        <v>60</v>
      </c>
      <c r="I228" s="2">
        <f t="shared" si="3"/>
        <v>3.7617554858934171E-2</v>
      </c>
    </row>
    <row r="229" spans="1:9" x14ac:dyDescent="0.35">
      <c r="B229" s="3"/>
      <c r="C229" s="1"/>
      <c r="D229" s="1"/>
      <c r="E229" s="2"/>
      <c r="F229" s="1"/>
      <c r="G229" s="2"/>
      <c r="H229" s="1"/>
      <c r="I229" s="2" t="str">
        <f t="shared" si="3"/>
        <v/>
      </c>
    </row>
    <row r="230" spans="1:9" s="4" customFormat="1" x14ac:dyDescent="0.35">
      <c r="A230" s="4" t="s">
        <v>980</v>
      </c>
      <c r="B230" s="6"/>
      <c r="C230" s="7">
        <f>SUM(C231:C242)</f>
        <v>76390</v>
      </c>
      <c r="D230" s="7">
        <f>SUM(D231:D242)</f>
        <v>66735</v>
      </c>
      <c r="E230" s="8">
        <f>D230/C230</f>
        <v>0.87360911114020157</v>
      </c>
      <c r="F230" s="7">
        <f>SUM(F231:F242)</f>
        <v>6600</v>
      </c>
      <c r="G230" s="8">
        <f>F230/C230</f>
        <v>8.6398743291006677E-2</v>
      </c>
      <c r="H230" s="7">
        <f>SUM(H231:H242)</f>
        <v>3055</v>
      </c>
      <c r="I230" s="8">
        <f>H230/C230</f>
        <v>3.9992145568791729E-2</v>
      </c>
    </row>
    <row r="231" spans="1:9" x14ac:dyDescent="0.35">
      <c r="A231" t="s">
        <v>407</v>
      </c>
      <c r="B231" s="3" t="s">
        <v>408</v>
      </c>
      <c r="C231" s="1">
        <v>2820</v>
      </c>
      <c r="D231" s="1">
        <v>2260</v>
      </c>
      <c r="E231" s="2">
        <v>0.8014184397163121</v>
      </c>
      <c r="F231" s="1">
        <v>375</v>
      </c>
      <c r="G231" s="2">
        <v>0.13297872340425532</v>
      </c>
      <c r="H231" s="1">
        <v>185</v>
      </c>
      <c r="I231" s="2">
        <f t="shared" si="3"/>
        <v>6.5602836879432622E-2</v>
      </c>
    </row>
    <row r="232" spans="1:9" x14ac:dyDescent="0.35">
      <c r="A232" t="s">
        <v>409</v>
      </c>
      <c r="B232" s="3" t="s">
        <v>410</v>
      </c>
      <c r="C232" s="1">
        <v>4295</v>
      </c>
      <c r="D232" s="1">
        <v>3940</v>
      </c>
      <c r="E232" s="2">
        <v>0.91734575087310821</v>
      </c>
      <c r="F232" s="1">
        <v>325</v>
      </c>
      <c r="G232" s="2">
        <v>7.5669383003492435E-2</v>
      </c>
      <c r="H232" s="1">
        <v>30</v>
      </c>
      <c r="I232" s="2">
        <f t="shared" si="3"/>
        <v>6.9848661233993014E-3</v>
      </c>
    </row>
    <row r="233" spans="1:9" x14ac:dyDescent="0.35">
      <c r="A233" t="s">
        <v>411</v>
      </c>
      <c r="B233" s="3" t="s">
        <v>412</v>
      </c>
      <c r="C233" s="1">
        <v>20095</v>
      </c>
      <c r="D233" s="1">
        <v>16650</v>
      </c>
      <c r="E233" s="2">
        <v>0.82856431948245834</v>
      </c>
      <c r="F233" s="1">
        <v>2265</v>
      </c>
      <c r="G233" s="2">
        <v>0.11271460562328937</v>
      </c>
      <c r="H233" s="1">
        <v>1180</v>
      </c>
      <c r="I233" s="2">
        <f t="shared" si="3"/>
        <v>5.8721074894252302E-2</v>
      </c>
    </row>
    <row r="234" spans="1:9" x14ac:dyDescent="0.35">
      <c r="A234" t="s">
        <v>413</v>
      </c>
      <c r="B234" s="3" t="s">
        <v>414</v>
      </c>
      <c r="C234" s="1">
        <v>6250</v>
      </c>
      <c r="D234" s="1">
        <v>5420</v>
      </c>
      <c r="E234" s="2">
        <v>0.86719999999999997</v>
      </c>
      <c r="F234" s="1">
        <v>590</v>
      </c>
      <c r="G234" s="2">
        <v>9.4399999999999998E-2</v>
      </c>
      <c r="H234" s="1">
        <v>240</v>
      </c>
      <c r="I234" s="2">
        <f t="shared" si="3"/>
        <v>3.8399999999999997E-2</v>
      </c>
    </row>
    <row r="235" spans="1:9" x14ac:dyDescent="0.35">
      <c r="A235" t="s">
        <v>415</v>
      </c>
      <c r="B235" s="3" t="s">
        <v>416</v>
      </c>
      <c r="C235" s="1">
        <v>4725</v>
      </c>
      <c r="D235" s="1">
        <v>4500</v>
      </c>
      <c r="E235" s="2">
        <v>0.95238095238095233</v>
      </c>
      <c r="F235" s="1">
        <v>145</v>
      </c>
      <c r="G235" s="2">
        <v>3.0687830687830688E-2</v>
      </c>
      <c r="H235" s="1">
        <v>80</v>
      </c>
      <c r="I235" s="2">
        <f t="shared" si="3"/>
        <v>1.6931216931216932E-2</v>
      </c>
    </row>
    <row r="236" spans="1:9" x14ac:dyDescent="0.35">
      <c r="A236" t="s">
        <v>417</v>
      </c>
      <c r="B236" s="3" t="s">
        <v>418</v>
      </c>
      <c r="C236" s="1">
        <v>3925</v>
      </c>
      <c r="D236" s="1">
        <v>3315</v>
      </c>
      <c r="E236" s="2">
        <v>0.84458598726114653</v>
      </c>
      <c r="F236" s="1">
        <v>435</v>
      </c>
      <c r="G236" s="2">
        <v>0.11082802547770701</v>
      </c>
      <c r="H236" s="1">
        <v>175</v>
      </c>
      <c r="I236" s="2">
        <f t="shared" si="3"/>
        <v>4.4585987261146494E-2</v>
      </c>
    </row>
    <row r="237" spans="1:9" x14ac:dyDescent="0.35">
      <c r="A237" t="s">
        <v>419</v>
      </c>
      <c r="B237" s="3" t="s">
        <v>420</v>
      </c>
      <c r="C237" s="1">
        <v>2325</v>
      </c>
      <c r="D237" s="1">
        <v>2055</v>
      </c>
      <c r="E237" s="2">
        <v>0.88387096774193552</v>
      </c>
      <c r="F237" s="1">
        <v>230</v>
      </c>
      <c r="G237" s="2">
        <v>9.8924731182795697E-2</v>
      </c>
      <c r="H237" s="1">
        <v>40</v>
      </c>
      <c r="I237" s="2">
        <f t="shared" si="3"/>
        <v>1.7204301075268817E-2</v>
      </c>
    </row>
    <row r="238" spans="1:9" x14ac:dyDescent="0.35">
      <c r="A238" t="s">
        <v>421</v>
      </c>
      <c r="B238" s="3" t="s">
        <v>422</v>
      </c>
      <c r="C238" s="1">
        <v>19590</v>
      </c>
      <c r="D238" s="1">
        <v>17865</v>
      </c>
      <c r="E238" s="2">
        <v>0.91194486983154666</v>
      </c>
      <c r="F238" s="1">
        <v>1000</v>
      </c>
      <c r="G238" s="2">
        <v>5.1046452271567129E-2</v>
      </c>
      <c r="H238" s="1">
        <v>725</v>
      </c>
      <c r="I238" s="2">
        <f t="shared" si="3"/>
        <v>3.7008677896886166E-2</v>
      </c>
    </row>
    <row r="239" spans="1:9" x14ac:dyDescent="0.35">
      <c r="A239" t="s">
        <v>423</v>
      </c>
      <c r="B239" s="3" t="s">
        <v>424</v>
      </c>
      <c r="C239" s="1">
        <v>2180</v>
      </c>
      <c r="D239" s="1">
        <v>1765</v>
      </c>
      <c r="E239" s="2">
        <v>0.80963302752293576</v>
      </c>
      <c r="F239" s="1">
        <v>375</v>
      </c>
      <c r="G239" s="2">
        <v>0.17201834862385321</v>
      </c>
      <c r="H239" s="1">
        <v>40</v>
      </c>
      <c r="I239" s="2">
        <f t="shared" si="3"/>
        <v>1.834862385321101E-2</v>
      </c>
    </row>
    <row r="240" spans="1:9" x14ac:dyDescent="0.35">
      <c r="A240" t="s">
        <v>425</v>
      </c>
      <c r="B240" s="3" t="s">
        <v>426</v>
      </c>
      <c r="C240" s="1">
        <v>3820</v>
      </c>
      <c r="D240" s="1">
        <v>3510</v>
      </c>
      <c r="E240" s="2">
        <v>0.91884816753926701</v>
      </c>
      <c r="F240" s="1">
        <v>160</v>
      </c>
      <c r="G240" s="2">
        <v>4.1884816753926704E-2</v>
      </c>
      <c r="H240" s="1">
        <v>150</v>
      </c>
      <c r="I240" s="2">
        <f t="shared" si="3"/>
        <v>3.9267015706806283E-2</v>
      </c>
    </row>
    <row r="241" spans="1:9" x14ac:dyDescent="0.35">
      <c r="A241" t="s">
        <v>427</v>
      </c>
      <c r="B241" s="3" t="s">
        <v>428</v>
      </c>
      <c r="C241" s="1">
        <v>3825</v>
      </c>
      <c r="D241" s="1">
        <v>3055</v>
      </c>
      <c r="E241" s="2">
        <v>0.79869281045751639</v>
      </c>
      <c r="F241" s="1">
        <v>595</v>
      </c>
      <c r="G241" s="2">
        <v>0.15555555555555556</v>
      </c>
      <c r="H241" s="1">
        <v>175</v>
      </c>
      <c r="I241" s="2">
        <f t="shared" si="3"/>
        <v>4.5751633986928102E-2</v>
      </c>
    </row>
    <row r="242" spans="1:9" x14ac:dyDescent="0.35">
      <c r="A242" t="s">
        <v>429</v>
      </c>
      <c r="B242" s="3" t="s">
        <v>430</v>
      </c>
      <c r="C242" s="1">
        <v>2540</v>
      </c>
      <c r="D242" s="1">
        <v>2400</v>
      </c>
      <c r="E242" s="2">
        <v>0.94488188976377951</v>
      </c>
      <c r="F242" s="1">
        <v>105</v>
      </c>
      <c r="G242" s="2">
        <v>4.1338582677165357E-2</v>
      </c>
      <c r="H242" s="1">
        <v>35</v>
      </c>
      <c r="I242" s="2">
        <f t="shared" si="3"/>
        <v>1.3779527559055118E-2</v>
      </c>
    </row>
    <row r="243" spans="1:9" x14ac:dyDescent="0.35">
      <c r="B243" s="3"/>
      <c r="C243" s="1"/>
      <c r="D243" s="1"/>
      <c r="E243" s="2"/>
      <c r="F243" s="1"/>
      <c r="G243" s="2"/>
      <c r="H243" s="1"/>
      <c r="I243" s="2" t="str">
        <f t="shared" si="3"/>
        <v/>
      </c>
    </row>
    <row r="244" spans="1:9" s="4" customFormat="1" x14ac:dyDescent="0.35">
      <c r="A244" s="4" t="s">
        <v>981</v>
      </c>
      <c r="B244" s="6"/>
      <c r="C244" s="7">
        <f>SUM(C245:C250)</f>
        <v>43230</v>
      </c>
      <c r="D244" s="7">
        <f>SUM(D245:D250)</f>
        <v>36055</v>
      </c>
      <c r="E244" s="8">
        <f>D244/C244</f>
        <v>0.83402729585935698</v>
      </c>
      <c r="F244" s="7">
        <f>SUM(F245:F250)</f>
        <v>5930</v>
      </c>
      <c r="G244" s="8">
        <f>F244/C244</f>
        <v>0.1371732593106639</v>
      </c>
      <c r="H244" s="7">
        <f>SUM(H245:H250)</f>
        <v>1245</v>
      </c>
      <c r="I244" s="8">
        <f>H244/C244</f>
        <v>2.879944482997918E-2</v>
      </c>
    </row>
    <row r="245" spans="1:9" x14ac:dyDescent="0.35">
      <c r="A245" t="s">
        <v>431</v>
      </c>
      <c r="B245" s="3" t="s">
        <v>432</v>
      </c>
      <c r="C245" s="1">
        <v>1535</v>
      </c>
      <c r="D245" s="1">
        <v>1285</v>
      </c>
      <c r="E245" s="2">
        <v>0.83713355048859939</v>
      </c>
      <c r="F245" s="1">
        <v>160</v>
      </c>
      <c r="G245" s="2">
        <v>0.10423452768729642</v>
      </c>
      <c r="H245" s="1">
        <v>90</v>
      </c>
      <c r="I245" s="2">
        <f t="shared" si="3"/>
        <v>5.8631921824104233E-2</v>
      </c>
    </row>
    <row r="246" spans="1:9" x14ac:dyDescent="0.35">
      <c r="A246" t="s">
        <v>433</v>
      </c>
      <c r="B246" s="3" t="s">
        <v>434</v>
      </c>
      <c r="C246" s="1">
        <v>1460</v>
      </c>
      <c r="D246" s="1">
        <v>1450</v>
      </c>
      <c r="E246" s="2">
        <v>0.99315068493150682</v>
      </c>
      <c r="F246" s="1">
        <v>0</v>
      </c>
      <c r="G246" s="2">
        <v>0</v>
      </c>
      <c r="H246" s="1">
        <v>10</v>
      </c>
      <c r="I246" s="2">
        <f t="shared" si="3"/>
        <v>6.8493150684931503E-3</v>
      </c>
    </row>
    <row r="247" spans="1:9" x14ac:dyDescent="0.35">
      <c r="A247" t="s">
        <v>435</v>
      </c>
      <c r="B247" s="3" t="s">
        <v>436</v>
      </c>
      <c r="C247" s="1">
        <v>23235</v>
      </c>
      <c r="D247" s="1">
        <v>18885</v>
      </c>
      <c r="E247" s="2">
        <v>0.81278244028405422</v>
      </c>
      <c r="F247" s="1">
        <v>3875</v>
      </c>
      <c r="G247" s="2">
        <v>0.166774262965354</v>
      </c>
      <c r="H247" s="1">
        <v>475</v>
      </c>
      <c r="I247" s="2">
        <f t="shared" si="3"/>
        <v>2.0443296750591779E-2</v>
      </c>
    </row>
    <row r="248" spans="1:9" x14ac:dyDescent="0.35">
      <c r="A248" t="s">
        <v>437</v>
      </c>
      <c r="B248" s="3" t="s">
        <v>438</v>
      </c>
      <c r="C248" s="1">
        <v>8810</v>
      </c>
      <c r="D248" s="1">
        <v>6795</v>
      </c>
      <c r="E248" s="2">
        <v>0.77128263337116909</v>
      </c>
      <c r="F248" s="1">
        <v>1490</v>
      </c>
      <c r="G248" s="2">
        <v>0.16912599318955732</v>
      </c>
      <c r="H248" s="1">
        <v>525</v>
      </c>
      <c r="I248" s="2">
        <f t="shared" si="3"/>
        <v>5.9591373439273551E-2</v>
      </c>
    </row>
    <row r="249" spans="1:9" x14ac:dyDescent="0.35">
      <c r="A249" t="s">
        <v>439</v>
      </c>
      <c r="B249" s="3" t="s">
        <v>440</v>
      </c>
      <c r="C249" s="1">
        <v>260</v>
      </c>
      <c r="D249" s="1">
        <v>235</v>
      </c>
      <c r="E249" s="2">
        <v>0.90384615384615385</v>
      </c>
      <c r="F249" s="1">
        <v>30</v>
      </c>
      <c r="G249" s="2">
        <v>0.11538461538461539</v>
      </c>
      <c r="H249" s="1">
        <v>-5</v>
      </c>
      <c r="I249" s="2">
        <v>0</v>
      </c>
    </row>
    <row r="250" spans="1:9" x14ac:dyDescent="0.35">
      <c r="A250" t="s">
        <v>441</v>
      </c>
      <c r="B250" s="3" t="s">
        <v>442</v>
      </c>
      <c r="C250" s="1">
        <v>7930</v>
      </c>
      <c r="D250" s="1">
        <v>7405</v>
      </c>
      <c r="E250" s="2">
        <v>0.93379571248423709</v>
      </c>
      <c r="F250" s="1">
        <v>375</v>
      </c>
      <c r="G250" s="2">
        <v>4.728877679697352E-2</v>
      </c>
      <c r="H250" s="1">
        <v>150</v>
      </c>
      <c r="I250" s="2">
        <f t="shared" si="3"/>
        <v>1.8915510718789406E-2</v>
      </c>
    </row>
    <row r="251" spans="1:9" x14ac:dyDescent="0.35">
      <c r="B251" s="3"/>
      <c r="C251" s="1"/>
      <c r="D251" s="1"/>
      <c r="E251" s="2"/>
      <c r="F251" s="1"/>
      <c r="G251" s="2"/>
      <c r="H251" s="1"/>
      <c r="I251" s="2" t="str">
        <f t="shared" si="3"/>
        <v/>
      </c>
    </row>
    <row r="252" spans="1:9" s="4" customFormat="1" x14ac:dyDescent="0.35">
      <c r="A252" s="4" t="s">
        <v>982</v>
      </c>
      <c r="B252" s="6"/>
      <c r="C252" s="7">
        <f>SUM(C253:C272)</f>
        <v>37520</v>
      </c>
      <c r="D252" s="7">
        <f>SUM(D253:D272)</f>
        <v>32049</v>
      </c>
      <c r="E252" s="8">
        <f>D252/C252</f>
        <v>0.8541844349680171</v>
      </c>
      <c r="F252" s="7">
        <f>SUM(F253:F272)</f>
        <v>4070</v>
      </c>
      <c r="G252" s="8">
        <f>F252/C252</f>
        <v>0.10847547974413646</v>
      </c>
      <c r="H252" s="7">
        <f>SUM(H253:H272)</f>
        <v>1401</v>
      </c>
      <c r="I252" s="8">
        <f>H252/C252</f>
        <v>3.7340085287846485E-2</v>
      </c>
    </row>
    <row r="253" spans="1:9" x14ac:dyDescent="0.35">
      <c r="A253" t="s">
        <v>443</v>
      </c>
      <c r="B253" s="3" t="s">
        <v>444</v>
      </c>
      <c r="C253" s="1">
        <v>335</v>
      </c>
      <c r="D253" s="1">
        <v>290</v>
      </c>
      <c r="E253" s="2">
        <v>0.86567164179104472</v>
      </c>
      <c r="F253" s="1">
        <v>25</v>
      </c>
      <c r="G253" s="2">
        <v>7.4626865671641784E-2</v>
      </c>
      <c r="H253" s="1">
        <v>20</v>
      </c>
      <c r="I253" s="2">
        <f t="shared" si="3"/>
        <v>5.9701492537313432E-2</v>
      </c>
    </row>
    <row r="254" spans="1:9" x14ac:dyDescent="0.35">
      <c r="A254" t="s">
        <v>445</v>
      </c>
      <c r="B254" s="3" t="s">
        <v>446</v>
      </c>
      <c r="C254" s="1">
        <v>1380</v>
      </c>
      <c r="D254" s="1">
        <v>1285</v>
      </c>
      <c r="E254" s="2">
        <v>0.9311594202898551</v>
      </c>
      <c r="F254" s="1">
        <v>15</v>
      </c>
      <c r="G254" s="2">
        <v>1.0869565217391304E-2</v>
      </c>
      <c r="H254" s="1">
        <v>80</v>
      </c>
      <c r="I254" s="2">
        <f t="shared" si="3"/>
        <v>5.7971014492753624E-2</v>
      </c>
    </row>
    <row r="255" spans="1:9" x14ac:dyDescent="0.35">
      <c r="A255" t="s">
        <v>447</v>
      </c>
      <c r="B255" s="3" t="s">
        <v>448</v>
      </c>
      <c r="C255" s="1">
        <v>260</v>
      </c>
      <c r="D255" s="1">
        <v>250</v>
      </c>
      <c r="E255" s="2">
        <v>0.96153846153846156</v>
      </c>
      <c r="F255" s="1">
        <v>10</v>
      </c>
      <c r="G255" s="2">
        <v>3.8461538461538464E-2</v>
      </c>
      <c r="H255" s="1">
        <v>0</v>
      </c>
      <c r="I255" s="2">
        <v>0</v>
      </c>
    </row>
    <row r="256" spans="1:9" x14ac:dyDescent="0.35">
      <c r="A256" t="s">
        <v>449</v>
      </c>
      <c r="B256" s="3" t="s">
        <v>450</v>
      </c>
      <c r="C256" s="1">
        <v>1290</v>
      </c>
      <c r="D256" s="1">
        <v>1235</v>
      </c>
      <c r="E256" s="2">
        <v>0.95736434108527135</v>
      </c>
      <c r="F256" s="1">
        <v>35</v>
      </c>
      <c r="G256" s="2">
        <v>2.7131782945736434E-2</v>
      </c>
      <c r="H256" s="1">
        <v>20</v>
      </c>
      <c r="I256" s="2">
        <f t="shared" si="3"/>
        <v>1.5503875968992248E-2</v>
      </c>
    </row>
    <row r="257" spans="1:9" x14ac:dyDescent="0.35">
      <c r="A257" t="s">
        <v>451</v>
      </c>
      <c r="B257" s="3" t="s">
        <v>452</v>
      </c>
      <c r="C257" s="1">
        <v>80</v>
      </c>
      <c r="D257" s="1">
        <v>80</v>
      </c>
      <c r="E257" s="2">
        <v>1</v>
      </c>
      <c r="F257" s="1">
        <v>0</v>
      </c>
      <c r="G257" s="2">
        <v>0</v>
      </c>
      <c r="H257" s="1">
        <v>0</v>
      </c>
      <c r="I257" s="2">
        <v>0</v>
      </c>
    </row>
    <row r="258" spans="1:9" x14ac:dyDescent="0.35">
      <c r="A258" t="s">
        <v>453</v>
      </c>
      <c r="B258" s="3" t="s">
        <v>454</v>
      </c>
      <c r="C258" s="1">
        <v>100</v>
      </c>
      <c r="D258" s="1">
        <v>50</v>
      </c>
      <c r="E258" s="2">
        <v>0.5</v>
      </c>
      <c r="F258" s="1">
        <v>0</v>
      </c>
      <c r="G258" s="2">
        <v>0</v>
      </c>
      <c r="H258" s="1">
        <v>50</v>
      </c>
      <c r="I258" s="2">
        <f t="shared" ref="I258:I320" si="4">IF(H258&gt;0,H258/C258,"")</f>
        <v>0.5</v>
      </c>
    </row>
    <row r="259" spans="1:9" x14ac:dyDescent="0.35">
      <c r="A259" t="s">
        <v>455</v>
      </c>
      <c r="B259" s="3" t="s">
        <v>456</v>
      </c>
      <c r="C259" s="1">
        <v>390</v>
      </c>
      <c r="D259" s="1">
        <v>325</v>
      </c>
      <c r="E259" s="2">
        <v>0.83333333333333337</v>
      </c>
      <c r="F259" s="1">
        <v>60</v>
      </c>
      <c r="G259" s="2">
        <v>0.15384615384615385</v>
      </c>
      <c r="H259" s="1">
        <v>5</v>
      </c>
      <c r="I259" s="2">
        <f t="shared" si="4"/>
        <v>1.282051282051282E-2</v>
      </c>
    </row>
    <row r="260" spans="1:9" x14ac:dyDescent="0.35">
      <c r="A260" t="s">
        <v>457</v>
      </c>
      <c r="B260" s="3" t="s">
        <v>458</v>
      </c>
      <c r="C260" s="1">
        <v>1390</v>
      </c>
      <c r="D260" s="1">
        <v>1339</v>
      </c>
      <c r="E260" s="2">
        <v>0.96330935251798566</v>
      </c>
      <c r="F260" s="1">
        <v>45</v>
      </c>
      <c r="G260" s="2">
        <v>3.237410071942446E-2</v>
      </c>
      <c r="H260" s="1">
        <v>6</v>
      </c>
      <c r="I260" s="2">
        <f t="shared" si="4"/>
        <v>4.3165467625899279E-3</v>
      </c>
    </row>
    <row r="261" spans="1:9" x14ac:dyDescent="0.35">
      <c r="A261" t="s">
        <v>459</v>
      </c>
      <c r="B261" s="3" t="s">
        <v>460</v>
      </c>
      <c r="C261" s="1">
        <v>210</v>
      </c>
      <c r="D261" s="1">
        <v>175</v>
      </c>
      <c r="E261" s="2">
        <v>0.83333333333333337</v>
      </c>
      <c r="F261" s="1">
        <v>25</v>
      </c>
      <c r="G261" s="2">
        <v>0.11904761904761904</v>
      </c>
      <c r="H261" s="1">
        <v>10</v>
      </c>
      <c r="I261" s="2">
        <f t="shared" si="4"/>
        <v>4.7619047619047616E-2</v>
      </c>
    </row>
    <row r="262" spans="1:9" x14ac:dyDescent="0.35">
      <c r="A262" t="s">
        <v>461</v>
      </c>
      <c r="B262" s="3" t="s">
        <v>462</v>
      </c>
      <c r="C262" s="1">
        <v>515</v>
      </c>
      <c r="D262" s="1">
        <v>505</v>
      </c>
      <c r="E262" s="2">
        <v>0.98058252427184467</v>
      </c>
      <c r="F262" s="1">
        <v>10</v>
      </c>
      <c r="G262" s="2">
        <v>1.9417475728155338E-2</v>
      </c>
      <c r="H262" s="1">
        <v>0</v>
      </c>
      <c r="I262" s="2">
        <v>0</v>
      </c>
    </row>
    <row r="263" spans="1:9" x14ac:dyDescent="0.35">
      <c r="A263" t="s">
        <v>463</v>
      </c>
      <c r="B263" s="3" t="s">
        <v>464</v>
      </c>
      <c r="C263" s="1">
        <v>565</v>
      </c>
      <c r="D263" s="1">
        <v>445</v>
      </c>
      <c r="E263" s="2">
        <v>0.78761061946902655</v>
      </c>
      <c r="F263" s="1">
        <v>90</v>
      </c>
      <c r="G263" s="2">
        <v>0.15929203539823009</v>
      </c>
      <c r="H263" s="1">
        <v>30</v>
      </c>
      <c r="I263" s="2">
        <f t="shared" si="4"/>
        <v>5.3097345132743362E-2</v>
      </c>
    </row>
    <row r="264" spans="1:9" x14ac:dyDescent="0.35">
      <c r="A264" t="s">
        <v>465</v>
      </c>
      <c r="B264" s="3" t="s">
        <v>466</v>
      </c>
      <c r="C264" s="1">
        <v>6670</v>
      </c>
      <c r="D264" s="1">
        <v>6245</v>
      </c>
      <c r="E264" s="2">
        <v>0.93628185907046479</v>
      </c>
      <c r="F264" s="1">
        <v>340</v>
      </c>
      <c r="G264" s="2">
        <v>5.0974512743628186E-2</v>
      </c>
      <c r="H264" s="1">
        <v>85</v>
      </c>
      <c r="I264" s="2">
        <f t="shared" si="4"/>
        <v>1.2743628185907047E-2</v>
      </c>
    </row>
    <row r="265" spans="1:9" x14ac:dyDescent="0.35">
      <c r="A265" t="s">
        <v>467</v>
      </c>
      <c r="B265" s="3" t="s">
        <v>468</v>
      </c>
      <c r="C265" s="1">
        <v>1285</v>
      </c>
      <c r="D265" s="1">
        <v>800</v>
      </c>
      <c r="E265" s="2">
        <v>0.62256809338521402</v>
      </c>
      <c r="F265" s="1">
        <v>0</v>
      </c>
      <c r="G265" s="2">
        <v>0</v>
      </c>
      <c r="H265" s="1">
        <v>485</v>
      </c>
      <c r="I265" s="2">
        <f t="shared" si="4"/>
        <v>0.37743190661478598</v>
      </c>
    </row>
    <row r="266" spans="1:9" x14ac:dyDescent="0.35">
      <c r="A266" t="s">
        <v>469</v>
      </c>
      <c r="B266" s="3" t="s">
        <v>470</v>
      </c>
      <c r="C266" s="1">
        <v>410</v>
      </c>
      <c r="D266" s="1">
        <v>335</v>
      </c>
      <c r="E266" s="2">
        <v>0.81707317073170727</v>
      </c>
      <c r="F266" s="1">
        <v>75</v>
      </c>
      <c r="G266" s="2">
        <v>0.18292682926829268</v>
      </c>
      <c r="H266" s="1">
        <v>0</v>
      </c>
      <c r="I266" s="2">
        <v>0</v>
      </c>
    </row>
    <row r="267" spans="1:9" x14ac:dyDescent="0.35">
      <c r="A267" t="s">
        <v>471</v>
      </c>
      <c r="B267" s="3" t="s">
        <v>472</v>
      </c>
      <c r="C267" s="1">
        <v>545</v>
      </c>
      <c r="D267" s="1">
        <v>500</v>
      </c>
      <c r="E267" s="2">
        <v>0.91743119266055051</v>
      </c>
      <c r="F267" s="1">
        <v>30</v>
      </c>
      <c r="G267" s="2">
        <v>5.5045871559633031E-2</v>
      </c>
      <c r="H267" s="1">
        <v>15</v>
      </c>
      <c r="I267" s="2">
        <f t="shared" si="4"/>
        <v>2.7522935779816515E-2</v>
      </c>
    </row>
    <row r="268" spans="1:9" x14ac:dyDescent="0.35">
      <c r="A268" t="s">
        <v>473</v>
      </c>
      <c r="B268" s="3" t="s">
        <v>474</v>
      </c>
      <c r="C268" s="1">
        <v>9620</v>
      </c>
      <c r="D268" s="1">
        <v>7810</v>
      </c>
      <c r="E268" s="2">
        <v>0.81185031185031187</v>
      </c>
      <c r="F268" s="1">
        <v>1665</v>
      </c>
      <c r="G268" s="2">
        <v>0.17307692307692307</v>
      </c>
      <c r="H268" s="1">
        <v>145</v>
      </c>
      <c r="I268" s="2">
        <f t="shared" si="4"/>
        <v>1.5072765072765074E-2</v>
      </c>
    </row>
    <row r="269" spans="1:9" x14ac:dyDescent="0.35">
      <c r="A269" t="s">
        <v>475</v>
      </c>
      <c r="B269" s="3" t="s">
        <v>476</v>
      </c>
      <c r="C269" s="1">
        <v>7355</v>
      </c>
      <c r="D269" s="1">
        <v>5930</v>
      </c>
      <c r="E269" s="2">
        <v>0.80625424881033314</v>
      </c>
      <c r="F269" s="1">
        <v>1220</v>
      </c>
      <c r="G269" s="2">
        <v>0.16587355540448676</v>
      </c>
      <c r="H269" s="1">
        <v>205</v>
      </c>
      <c r="I269" s="2">
        <f t="shared" si="4"/>
        <v>2.7872195785180149E-2</v>
      </c>
    </row>
    <row r="270" spans="1:9" x14ac:dyDescent="0.35">
      <c r="A270" t="s">
        <v>477</v>
      </c>
      <c r="B270" s="3" t="s">
        <v>478</v>
      </c>
      <c r="C270" s="1">
        <v>3180</v>
      </c>
      <c r="D270" s="1">
        <v>2845</v>
      </c>
      <c r="E270" s="2">
        <v>0.89465408805031443</v>
      </c>
      <c r="F270" s="1">
        <v>245</v>
      </c>
      <c r="G270" s="2">
        <v>7.7044025157232701E-2</v>
      </c>
      <c r="H270" s="1">
        <v>90</v>
      </c>
      <c r="I270" s="2">
        <f t="shared" si="4"/>
        <v>2.8301886792452831E-2</v>
      </c>
    </row>
    <row r="271" spans="1:9" x14ac:dyDescent="0.35">
      <c r="A271" t="s">
        <v>479</v>
      </c>
      <c r="B271" s="3" t="s">
        <v>480</v>
      </c>
      <c r="C271" s="1">
        <v>1055</v>
      </c>
      <c r="D271" s="1">
        <v>770</v>
      </c>
      <c r="E271" s="2">
        <v>0.72985781990521326</v>
      </c>
      <c r="F271" s="1">
        <v>155</v>
      </c>
      <c r="G271" s="2">
        <v>0.14691943127962084</v>
      </c>
      <c r="H271" s="1">
        <v>130</v>
      </c>
      <c r="I271" s="2">
        <f t="shared" si="4"/>
        <v>0.12322274881516587</v>
      </c>
    </row>
    <row r="272" spans="1:9" x14ac:dyDescent="0.35">
      <c r="A272" t="s">
        <v>481</v>
      </c>
      <c r="B272" s="3" t="s">
        <v>482</v>
      </c>
      <c r="C272" s="1">
        <v>885</v>
      </c>
      <c r="D272" s="1">
        <v>835</v>
      </c>
      <c r="E272" s="2">
        <v>0.94350282485875703</v>
      </c>
      <c r="F272" s="1">
        <v>25</v>
      </c>
      <c r="G272" s="2">
        <v>2.8248587570621469E-2</v>
      </c>
      <c r="H272" s="1">
        <v>25</v>
      </c>
      <c r="I272" s="2">
        <f t="shared" si="4"/>
        <v>2.8248587570621469E-2</v>
      </c>
    </row>
    <row r="273" spans="1:9" x14ac:dyDescent="0.35">
      <c r="B273" s="3"/>
      <c r="C273" s="1"/>
      <c r="D273" s="1"/>
      <c r="E273" s="2"/>
      <c r="F273" s="1"/>
      <c r="G273" s="2"/>
      <c r="H273" s="1"/>
      <c r="I273" s="2" t="str">
        <f t="shared" si="4"/>
        <v/>
      </c>
    </row>
    <row r="274" spans="1:9" s="4" customFormat="1" x14ac:dyDescent="0.35">
      <c r="A274" s="4" t="s">
        <v>983</v>
      </c>
      <c r="B274" s="6"/>
      <c r="C274" s="7">
        <f>SUM(C275:C292)</f>
        <v>132295</v>
      </c>
      <c r="D274" s="7">
        <f>SUM(D275:D292)</f>
        <v>120869</v>
      </c>
      <c r="E274" s="8">
        <f>D274/C274</f>
        <v>0.91363241241165571</v>
      </c>
      <c r="F274" s="7">
        <f>SUM(F275:F292)</f>
        <v>7660</v>
      </c>
      <c r="G274" s="8">
        <f>F274/C274</f>
        <v>5.7900903284326691E-2</v>
      </c>
      <c r="H274" s="7">
        <f>SUM(H275:H292)</f>
        <v>3766</v>
      </c>
      <c r="I274" s="8">
        <f>H274/C274</f>
        <v>2.8466684304017536E-2</v>
      </c>
    </row>
    <row r="275" spans="1:9" x14ac:dyDescent="0.35">
      <c r="A275" t="s">
        <v>483</v>
      </c>
      <c r="B275" s="3" t="s">
        <v>484</v>
      </c>
      <c r="C275" s="1">
        <v>23515</v>
      </c>
      <c r="D275" s="1">
        <v>21770</v>
      </c>
      <c r="E275" s="2">
        <v>0.92579204762917289</v>
      </c>
      <c r="F275" s="1">
        <v>1045</v>
      </c>
      <c r="G275" s="2">
        <v>4.4439719328088455E-2</v>
      </c>
      <c r="H275" s="1">
        <v>700</v>
      </c>
      <c r="I275" s="2">
        <f t="shared" si="4"/>
        <v>2.9768233042738679E-2</v>
      </c>
    </row>
    <row r="276" spans="1:9" x14ac:dyDescent="0.35">
      <c r="A276" t="s">
        <v>485</v>
      </c>
      <c r="B276" s="3" t="s">
        <v>486</v>
      </c>
      <c r="C276" s="1">
        <v>9075</v>
      </c>
      <c r="D276" s="1">
        <v>8680</v>
      </c>
      <c r="E276" s="2">
        <v>0.95647382920110191</v>
      </c>
      <c r="F276" s="1">
        <v>270</v>
      </c>
      <c r="G276" s="2">
        <v>2.9752066115702479E-2</v>
      </c>
      <c r="H276" s="1">
        <v>125</v>
      </c>
      <c r="I276" s="2">
        <f t="shared" si="4"/>
        <v>1.3774104683195593E-2</v>
      </c>
    </row>
    <row r="277" spans="1:9" x14ac:dyDescent="0.35">
      <c r="A277" t="s">
        <v>487</v>
      </c>
      <c r="B277" s="3" t="s">
        <v>488</v>
      </c>
      <c r="C277" s="1">
        <v>27680</v>
      </c>
      <c r="D277" s="1">
        <v>23200</v>
      </c>
      <c r="E277" s="2">
        <v>0.83815028901734101</v>
      </c>
      <c r="F277" s="1">
        <v>3225</v>
      </c>
      <c r="G277" s="2">
        <v>0.11651011560693642</v>
      </c>
      <c r="H277" s="1">
        <v>1255</v>
      </c>
      <c r="I277" s="2">
        <f t="shared" si="4"/>
        <v>4.5339595375722547E-2</v>
      </c>
    </row>
    <row r="278" spans="1:9" x14ac:dyDescent="0.35">
      <c r="A278" t="s">
        <v>489</v>
      </c>
      <c r="B278" s="3" t="s">
        <v>490</v>
      </c>
      <c r="C278" s="1">
        <v>1130</v>
      </c>
      <c r="D278" s="1">
        <v>1020</v>
      </c>
      <c r="E278" s="2">
        <v>0.90265486725663713</v>
      </c>
      <c r="F278" s="1">
        <v>105</v>
      </c>
      <c r="G278" s="2">
        <v>9.2920353982300891E-2</v>
      </c>
      <c r="H278" s="1">
        <v>5</v>
      </c>
      <c r="I278" s="2">
        <f t="shared" si="4"/>
        <v>4.4247787610619468E-3</v>
      </c>
    </row>
    <row r="279" spans="1:9" x14ac:dyDescent="0.35">
      <c r="A279" t="s">
        <v>491</v>
      </c>
      <c r="B279" s="3" t="s">
        <v>492</v>
      </c>
      <c r="C279" s="1">
        <v>920</v>
      </c>
      <c r="D279" s="1">
        <v>910</v>
      </c>
      <c r="E279" s="2">
        <v>0.98913043478260865</v>
      </c>
      <c r="F279" s="1">
        <v>10</v>
      </c>
      <c r="G279" s="2">
        <v>1.0869565217391304E-2</v>
      </c>
      <c r="H279" s="1">
        <v>0</v>
      </c>
      <c r="I279" s="2">
        <v>0</v>
      </c>
    </row>
    <row r="280" spans="1:9" x14ac:dyDescent="0.35">
      <c r="A280" t="s">
        <v>493</v>
      </c>
      <c r="B280" s="3" t="s">
        <v>494</v>
      </c>
      <c r="C280" s="1">
        <v>29025</v>
      </c>
      <c r="D280" s="1">
        <v>26480</v>
      </c>
      <c r="E280" s="2">
        <v>0.91231696813092167</v>
      </c>
      <c r="F280" s="1">
        <v>1530</v>
      </c>
      <c r="G280" s="2">
        <v>5.2713178294573643E-2</v>
      </c>
      <c r="H280" s="1">
        <v>1015</v>
      </c>
      <c r="I280" s="2">
        <f t="shared" si="4"/>
        <v>3.4969853574504738E-2</v>
      </c>
    </row>
    <row r="281" spans="1:9" x14ac:dyDescent="0.35">
      <c r="A281" t="s">
        <v>495</v>
      </c>
      <c r="B281" s="3" t="s">
        <v>496</v>
      </c>
      <c r="C281" s="1">
        <v>1880</v>
      </c>
      <c r="D281" s="1">
        <v>1845</v>
      </c>
      <c r="E281" s="2">
        <v>0.9813829787234043</v>
      </c>
      <c r="F281" s="1">
        <v>25</v>
      </c>
      <c r="G281" s="2">
        <v>1.3297872340425532E-2</v>
      </c>
      <c r="H281" s="1">
        <v>10</v>
      </c>
      <c r="I281" s="2">
        <f t="shared" si="4"/>
        <v>5.3191489361702126E-3</v>
      </c>
    </row>
    <row r="282" spans="1:9" x14ac:dyDescent="0.35">
      <c r="A282" t="s">
        <v>497</v>
      </c>
      <c r="B282" s="3" t="s">
        <v>498</v>
      </c>
      <c r="C282" s="1">
        <v>4175</v>
      </c>
      <c r="D282" s="1">
        <v>4070</v>
      </c>
      <c r="E282" s="2">
        <v>0.97485029940119761</v>
      </c>
      <c r="F282" s="1">
        <v>85</v>
      </c>
      <c r="G282" s="2">
        <v>2.0359281437125749E-2</v>
      </c>
      <c r="H282" s="1">
        <v>20</v>
      </c>
      <c r="I282" s="2">
        <f t="shared" si="4"/>
        <v>4.7904191616766467E-3</v>
      </c>
    </row>
    <row r="283" spans="1:9" x14ac:dyDescent="0.35">
      <c r="A283" t="s">
        <v>499</v>
      </c>
      <c r="B283" s="3" t="s">
        <v>500</v>
      </c>
      <c r="C283" s="1">
        <v>2570</v>
      </c>
      <c r="D283" s="1">
        <v>2340</v>
      </c>
      <c r="E283" s="2">
        <v>0.91050583657587547</v>
      </c>
      <c r="F283" s="1">
        <v>135</v>
      </c>
      <c r="G283" s="2">
        <v>5.2529182879377433E-2</v>
      </c>
      <c r="H283" s="1">
        <v>95</v>
      </c>
      <c r="I283" s="2">
        <f t="shared" si="4"/>
        <v>3.6964980544747082E-2</v>
      </c>
    </row>
    <row r="284" spans="1:9" x14ac:dyDescent="0.35">
      <c r="A284" t="s">
        <v>501</v>
      </c>
      <c r="B284" s="3" t="s">
        <v>502</v>
      </c>
      <c r="C284" s="1">
        <v>825</v>
      </c>
      <c r="D284" s="1">
        <v>810</v>
      </c>
      <c r="E284" s="2">
        <v>0.98181818181818181</v>
      </c>
      <c r="F284" s="1">
        <v>10</v>
      </c>
      <c r="G284" s="2">
        <v>1.2121212121212121E-2</v>
      </c>
      <c r="H284" s="1">
        <v>5</v>
      </c>
      <c r="I284" s="2">
        <f t="shared" si="4"/>
        <v>6.0606060606060606E-3</v>
      </c>
    </row>
    <row r="285" spans="1:9" x14ac:dyDescent="0.35">
      <c r="A285" t="s">
        <v>503</v>
      </c>
      <c r="B285" s="3" t="s">
        <v>504</v>
      </c>
      <c r="C285" s="1">
        <v>5555</v>
      </c>
      <c r="D285" s="1">
        <v>5184</v>
      </c>
      <c r="E285" s="2">
        <v>0.93321332133213319</v>
      </c>
      <c r="F285" s="1">
        <v>240</v>
      </c>
      <c r="G285" s="2">
        <v>4.3204320432043204E-2</v>
      </c>
      <c r="H285" s="1">
        <v>131</v>
      </c>
      <c r="I285" s="2">
        <f t="shared" si="4"/>
        <v>2.3582358235823584E-2</v>
      </c>
    </row>
    <row r="286" spans="1:9" x14ac:dyDescent="0.35">
      <c r="A286" t="s">
        <v>505</v>
      </c>
      <c r="B286" s="3" t="s">
        <v>506</v>
      </c>
      <c r="C286" s="1">
        <v>15135</v>
      </c>
      <c r="D286" s="1">
        <v>14745</v>
      </c>
      <c r="E286" s="2">
        <v>0.97423191278493559</v>
      </c>
      <c r="F286" s="1">
        <v>230</v>
      </c>
      <c r="G286" s="2">
        <v>1.5196564255037992E-2</v>
      </c>
      <c r="H286" s="1">
        <v>160</v>
      </c>
      <c r="I286" s="2">
        <f t="shared" si="4"/>
        <v>1.0571522960026428E-2</v>
      </c>
    </row>
    <row r="287" spans="1:9" x14ac:dyDescent="0.35">
      <c r="A287" t="s">
        <v>507</v>
      </c>
      <c r="B287" s="3" t="s">
        <v>508</v>
      </c>
      <c r="C287" s="1">
        <v>465</v>
      </c>
      <c r="D287" s="1">
        <v>420</v>
      </c>
      <c r="E287" s="2">
        <v>0.90322580645161288</v>
      </c>
      <c r="F287" s="1">
        <v>0</v>
      </c>
      <c r="G287" s="2">
        <v>0</v>
      </c>
      <c r="H287" s="1">
        <v>45</v>
      </c>
      <c r="I287" s="2">
        <f t="shared" si="4"/>
        <v>9.6774193548387094E-2</v>
      </c>
    </row>
    <row r="288" spans="1:9" x14ac:dyDescent="0.35">
      <c r="A288" t="s">
        <v>509</v>
      </c>
      <c r="B288" s="3" t="s">
        <v>510</v>
      </c>
      <c r="C288" s="1">
        <v>4535</v>
      </c>
      <c r="D288" s="1">
        <v>4315</v>
      </c>
      <c r="E288" s="2">
        <v>0.95148842337375961</v>
      </c>
      <c r="F288" s="1">
        <v>155</v>
      </c>
      <c r="G288" s="2">
        <v>3.4178610804851156E-2</v>
      </c>
      <c r="H288" s="1">
        <v>65</v>
      </c>
      <c r="I288" s="2">
        <f t="shared" si="4"/>
        <v>1.4332965821389196E-2</v>
      </c>
    </row>
    <row r="289" spans="1:9" x14ac:dyDescent="0.35">
      <c r="A289" t="s">
        <v>511</v>
      </c>
      <c r="B289" s="3" t="s">
        <v>512</v>
      </c>
      <c r="C289" s="1">
        <v>290</v>
      </c>
      <c r="D289" s="1">
        <v>280</v>
      </c>
      <c r="E289" s="2">
        <v>0.96551724137931039</v>
      </c>
      <c r="F289" s="1">
        <v>0</v>
      </c>
      <c r="G289" s="2">
        <v>0</v>
      </c>
      <c r="H289" s="1">
        <v>10</v>
      </c>
      <c r="I289" s="2">
        <f t="shared" si="4"/>
        <v>3.4482758620689655E-2</v>
      </c>
    </row>
    <row r="290" spans="1:9" x14ac:dyDescent="0.35">
      <c r="A290" t="s">
        <v>513</v>
      </c>
      <c r="B290" s="3" t="s">
        <v>514</v>
      </c>
      <c r="C290" s="1">
        <v>1590</v>
      </c>
      <c r="D290" s="1">
        <v>1180</v>
      </c>
      <c r="E290" s="2">
        <v>0.74213836477987416</v>
      </c>
      <c r="F290" s="1">
        <v>385</v>
      </c>
      <c r="G290" s="2">
        <v>0.24213836477987422</v>
      </c>
      <c r="H290" s="1">
        <v>25</v>
      </c>
      <c r="I290" s="2">
        <f t="shared" si="4"/>
        <v>1.5723270440251572E-2</v>
      </c>
    </row>
    <row r="291" spans="1:9" x14ac:dyDescent="0.35">
      <c r="A291" t="s">
        <v>515</v>
      </c>
      <c r="B291" s="3" t="s">
        <v>516</v>
      </c>
      <c r="C291" s="1">
        <v>1690</v>
      </c>
      <c r="D291" s="1">
        <v>1530</v>
      </c>
      <c r="E291" s="2">
        <v>0.90532544378698221</v>
      </c>
      <c r="F291" s="1">
        <v>135</v>
      </c>
      <c r="G291" s="2">
        <v>7.9881656804733733E-2</v>
      </c>
      <c r="H291" s="1">
        <v>25</v>
      </c>
      <c r="I291" s="2">
        <f t="shared" si="4"/>
        <v>1.4792899408284023E-2</v>
      </c>
    </row>
    <row r="292" spans="1:9" x14ac:dyDescent="0.35">
      <c r="A292" t="s">
        <v>517</v>
      </c>
      <c r="B292" s="3" t="s">
        <v>518</v>
      </c>
      <c r="C292" s="1">
        <v>2240</v>
      </c>
      <c r="D292" s="1">
        <v>2090</v>
      </c>
      <c r="E292" s="2">
        <v>0.9330357142857143</v>
      </c>
      <c r="F292" s="1">
        <v>75</v>
      </c>
      <c r="G292" s="2">
        <v>3.3482142857142856E-2</v>
      </c>
      <c r="H292" s="1">
        <v>75</v>
      </c>
      <c r="I292" s="2">
        <f t="shared" si="4"/>
        <v>3.3482142857142856E-2</v>
      </c>
    </row>
    <row r="293" spans="1:9" x14ac:dyDescent="0.35">
      <c r="B293" s="3"/>
      <c r="C293" s="1"/>
      <c r="D293" s="1"/>
      <c r="E293" s="2"/>
      <c r="F293" s="1"/>
      <c r="G293" s="2"/>
      <c r="H293" s="1"/>
      <c r="I293" s="2" t="str">
        <f t="shared" si="4"/>
        <v/>
      </c>
    </row>
    <row r="294" spans="1:9" s="4" customFormat="1" x14ac:dyDescent="0.35">
      <c r="A294" s="4" t="s">
        <v>984</v>
      </c>
      <c r="B294" s="6"/>
      <c r="C294" s="7">
        <f>SUM(C295:C344)</f>
        <v>176990</v>
      </c>
      <c r="D294" s="7">
        <f>SUM(D295:D344)</f>
        <v>159107</v>
      </c>
      <c r="E294" s="8">
        <f>D294/C294</f>
        <v>0.89896039324255606</v>
      </c>
      <c r="F294" s="7">
        <f>SUM(F295:F344)</f>
        <v>14204</v>
      </c>
      <c r="G294" s="8">
        <f>F294/C294</f>
        <v>8.0253121645290693E-2</v>
      </c>
      <c r="H294" s="7">
        <f>SUM(H295:H344)</f>
        <v>3687</v>
      </c>
      <c r="I294" s="8">
        <f>H294/C294</f>
        <v>2.083168540595514E-2</v>
      </c>
    </row>
    <row r="295" spans="1:9" x14ac:dyDescent="0.35">
      <c r="A295" t="s">
        <v>519</v>
      </c>
      <c r="B295" s="3" t="s">
        <v>520</v>
      </c>
      <c r="C295" s="1">
        <v>12820</v>
      </c>
      <c r="D295" s="1">
        <v>11925</v>
      </c>
      <c r="E295" s="2">
        <v>0.93018720748829953</v>
      </c>
      <c r="F295" s="1">
        <v>675</v>
      </c>
      <c r="G295" s="2">
        <v>5.2652106084243366E-2</v>
      </c>
      <c r="H295" s="1">
        <v>220</v>
      </c>
      <c r="I295" s="2">
        <f t="shared" si="4"/>
        <v>1.7160686427457099E-2</v>
      </c>
    </row>
    <row r="296" spans="1:9" x14ac:dyDescent="0.35">
      <c r="A296" t="s">
        <v>521</v>
      </c>
      <c r="B296" s="3" t="s">
        <v>522</v>
      </c>
      <c r="C296" s="1">
        <v>415</v>
      </c>
      <c r="D296" s="1">
        <v>395</v>
      </c>
      <c r="E296" s="2">
        <v>0.95180722891566261</v>
      </c>
      <c r="F296" s="1">
        <v>25</v>
      </c>
      <c r="G296" s="2">
        <v>6.0240963855421686E-2</v>
      </c>
      <c r="H296" s="1">
        <v>0</v>
      </c>
      <c r="I296" s="2">
        <v>0</v>
      </c>
    </row>
    <row r="297" spans="1:9" x14ac:dyDescent="0.35">
      <c r="A297" t="s">
        <v>523</v>
      </c>
      <c r="B297" s="3" t="s">
        <v>524</v>
      </c>
      <c r="C297" s="1">
        <v>785</v>
      </c>
      <c r="D297" s="1">
        <v>555</v>
      </c>
      <c r="E297" s="2">
        <v>0.70700636942675155</v>
      </c>
      <c r="F297" s="1">
        <v>215</v>
      </c>
      <c r="G297" s="2">
        <v>0.27388535031847133</v>
      </c>
      <c r="H297" s="1">
        <v>15</v>
      </c>
      <c r="I297" s="2">
        <f t="shared" si="4"/>
        <v>1.9108280254777069E-2</v>
      </c>
    </row>
    <row r="298" spans="1:9" x14ac:dyDescent="0.35">
      <c r="A298" t="s">
        <v>525</v>
      </c>
      <c r="B298" s="3" t="s">
        <v>526</v>
      </c>
      <c r="C298" s="1">
        <v>85</v>
      </c>
      <c r="D298" s="1">
        <v>85</v>
      </c>
      <c r="E298" s="2">
        <v>1</v>
      </c>
      <c r="F298" s="1">
        <v>0</v>
      </c>
      <c r="G298" s="2">
        <v>0</v>
      </c>
      <c r="H298" s="1">
        <v>0</v>
      </c>
      <c r="I298" s="2">
        <v>0</v>
      </c>
    </row>
    <row r="299" spans="1:9" x14ac:dyDescent="0.35">
      <c r="A299" t="s">
        <v>527</v>
      </c>
      <c r="B299" s="3" t="s">
        <v>528</v>
      </c>
      <c r="C299" s="1">
        <v>1670</v>
      </c>
      <c r="D299" s="1">
        <v>1470</v>
      </c>
      <c r="E299" s="2">
        <v>0.88023952095808389</v>
      </c>
      <c r="F299" s="1">
        <v>155</v>
      </c>
      <c r="G299" s="2">
        <v>9.2814371257485026E-2</v>
      </c>
      <c r="H299" s="1">
        <v>45</v>
      </c>
      <c r="I299" s="2">
        <f t="shared" si="4"/>
        <v>2.6946107784431138E-2</v>
      </c>
    </row>
    <row r="300" spans="1:9" x14ac:dyDescent="0.35">
      <c r="A300" t="s">
        <v>529</v>
      </c>
      <c r="B300" s="3" t="s">
        <v>530</v>
      </c>
      <c r="C300" s="1">
        <v>5205</v>
      </c>
      <c r="D300" s="1">
        <v>4915</v>
      </c>
      <c r="E300" s="2">
        <v>0.94428434197886646</v>
      </c>
      <c r="F300" s="1">
        <v>185</v>
      </c>
      <c r="G300" s="2">
        <v>3.5542747358309319E-2</v>
      </c>
      <c r="H300" s="1">
        <v>105</v>
      </c>
      <c r="I300" s="2">
        <f t="shared" si="4"/>
        <v>2.0172910662824207E-2</v>
      </c>
    </row>
    <row r="301" spans="1:9" x14ac:dyDescent="0.35">
      <c r="A301" t="s">
        <v>531</v>
      </c>
      <c r="B301" s="3" t="s">
        <v>532</v>
      </c>
      <c r="C301" s="1">
        <v>10045</v>
      </c>
      <c r="D301" s="1">
        <v>9250</v>
      </c>
      <c r="E301" s="2">
        <v>0.92085614733698362</v>
      </c>
      <c r="F301" s="1">
        <v>560</v>
      </c>
      <c r="G301" s="2">
        <v>5.5749128919860627E-2</v>
      </c>
      <c r="H301" s="1">
        <v>235</v>
      </c>
      <c r="I301" s="2">
        <f t="shared" si="4"/>
        <v>2.33947237431558E-2</v>
      </c>
    </row>
    <row r="302" spans="1:9" x14ac:dyDescent="0.35">
      <c r="A302" t="s">
        <v>533</v>
      </c>
      <c r="B302" s="3" t="s">
        <v>534</v>
      </c>
      <c r="C302" s="1">
        <v>45</v>
      </c>
      <c r="D302" s="1">
        <v>45</v>
      </c>
      <c r="E302" s="2">
        <v>1</v>
      </c>
      <c r="F302" s="1">
        <v>0</v>
      </c>
      <c r="G302" s="2">
        <v>0</v>
      </c>
      <c r="H302" s="1">
        <v>0</v>
      </c>
      <c r="I302" s="2">
        <v>0</v>
      </c>
    </row>
    <row r="303" spans="1:9" x14ac:dyDescent="0.35">
      <c r="A303" t="s">
        <v>535</v>
      </c>
      <c r="B303" s="3" t="s">
        <v>536</v>
      </c>
      <c r="C303" s="1">
        <v>1530</v>
      </c>
      <c r="D303" s="1">
        <v>1435</v>
      </c>
      <c r="E303" s="2">
        <v>0.93790849673202614</v>
      </c>
      <c r="F303" s="1">
        <v>85</v>
      </c>
      <c r="G303" s="2">
        <v>5.5555555555555552E-2</v>
      </c>
      <c r="H303" s="1">
        <v>10</v>
      </c>
      <c r="I303" s="2">
        <f t="shared" si="4"/>
        <v>6.5359477124183009E-3</v>
      </c>
    </row>
    <row r="304" spans="1:9" x14ac:dyDescent="0.35">
      <c r="A304" t="s">
        <v>537</v>
      </c>
      <c r="B304" s="3" t="s">
        <v>538</v>
      </c>
      <c r="C304" s="1">
        <v>220</v>
      </c>
      <c r="D304" s="1">
        <v>165</v>
      </c>
      <c r="E304" s="2">
        <v>0.75</v>
      </c>
      <c r="F304" s="1">
        <v>50</v>
      </c>
      <c r="G304" s="2">
        <v>0.22727272727272727</v>
      </c>
      <c r="H304" s="1">
        <v>5</v>
      </c>
      <c r="I304" s="2">
        <f t="shared" si="4"/>
        <v>2.2727272727272728E-2</v>
      </c>
    </row>
    <row r="305" spans="1:9" x14ac:dyDescent="0.35">
      <c r="A305" t="s">
        <v>539</v>
      </c>
      <c r="B305" s="3" t="s">
        <v>540</v>
      </c>
      <c r="C305" s="1">
        <v>3730</v>
      </c>
      <c r="D305" s="1">
        <v>3275</v>
      </c>
      <c r="E305" s="2">
        <v>0.87801608579088475</v>
      </c>
      <c r="F305" s="1">
        <v>345</v>
      </c>
      <c r="G305" s="2">
        <v>9.2493297587131373E-2</v>
      </c>
      <c r="H305" s="1">
        <v>110</v>
      </c>
      <c r="I305" s="2">
        <f t="shared" si="4"/>
        <v>2.9490616621983913E-2</v>
      </c>
    </row>
    <row r="306" spans="1:9" x14ac:dyDescent="0.35">
      <c r="A306" t="s">
        <v>541</v>
      </c>
      <c r="B306" s="3" t="s">
        <v>542</v>
      </c>
      <c r="C306" s="1">
        <v>520</v>
      </c>
      <c r="D306" s="1">
        <v>445</v>
      </c>
      <c r="E306" s="2">
        <v>0.85576923076923073</v>
      </c>
      <c r="F306" s="1">
        <v>35</v>
      </c>
      <c r="G306" s="2">
        <v>6.7307692307692304E-2</v>
      </c>
      <c r="H306" s="1">
        <v>40</v>
      </c>
      <c r="I306" s="2">
        <f t="shared" si="4"/>
        <v>7.6923076923076927E-2</v>
      </c>
    </row>
    <row r="307" spans="1:9" x14ac:dyDescent="0.35">
      <c r="A307" t="s">
        <v>543</v>
      </c>
      <c r="B307" s="3" t="s">
        <v>544</v>
      </c>
      <c r="C307" s="1">
        <v>20</v>
      </c>
      <c r="D307" s="1">
        <v>20</v>
      </c>
      <c r="E307" s="2">
        <v>1</v>
      </c>
      <c r="F307" s="1">
        <v>0</v>
      </c>
      <c r="G307" s="2">
        <v>0</v>
      </c>
      <c r="H307" s="1">
        <v>0</v>
      </c>
      <c r="I307" s="2">
        <v>0</v>
      </c>
    </row>
    <row r="308" spans="1:9" x14ac:dyDescent="0.35">
      <c r="A308" t="s">
        <v>545</v>
      </c>
      <c r="B308" s="3" t="s">
        <v>546</v>
      </c>
      <c r="C308" s="1">
        <v>550</v>
      </c>
      <c r="D308" s="1">
        <v>490</v>
      </c>
      <c r="E308" s="2">
        <v>0.89090909090909087</v>
      </c>
      <c r="F308" s="1">
        <v>50</v>
      </c>
      <c r="G308" s="2">
        <v>9.0909090909090912E-2</v>
      </c>
      <c r="H308" s="1">
        <v>10</v>
      </c>
      <c r="I308" s="2">
        <f t="shared" si="4"/>
        <v>1.8181818181818181E-2</v>
      </c>
    </row>
    <row r="309" spans="1:9" x14ac:dyDescent="0.35">
      <c r="A309" t="s">
        <v>547</v>
      </c>
      <c r="B309" s="3" t="s">
        <v>548</v>
      </c>
      <c r="C309" s="1">
        <v>700</v>
      </c>
      <c r="D309" s="1">
        <v>605</v>
      </c>
      <c r="E309" s="2">
        <v>0.86428571428571432</v>
      </c>
      <c r="F309" s="1">
        <v>75</v>
      </c>
      <c r="G309" s="2">
        <v>0.10714285714285714</v>
      </c>
      <c r="H309" s="1">
        <v>20</v>
      </c>
      <c r="I309" s="2">
        <f t="shared" si="4"/>
        <v>2.8571428571428571E-2</v>
      </c>
    </row>
    <row r="310" spans="1:9" x14ac:dyDescent="0.35">
      <c r="A310" t="s">
        <v>549</v>
      </c>
      <c r="B310" s="3" t="s">
        <v>550</v>
      </c>
      <c r="C310" s="1">
        <v>19085</v>
      </c>
      <c r="D310" s="1">
        <v>16355</v>
      </c>
      <c r="E310" s="2">
        <v>0.85695572439088286</v>
      </c>
      <c r="F310" s="1">
        <v>2235</v>
      </c>
      <c r="G310" s="2">
        <v>0.11710767618548598</v>
      </c>
      <c r="H310" s="1">
        <v>495</v>
      </c>
      <c r="I310" s="2">
        <f t="shared" si="4"/>
        <v>2.5936599423631124E-2</v>
      </c>
    </row>
    <row r="311" spans="1:9" x14ac:dyDescent="0.35">
      <c r="A311" t="s">
        <v>551</v>
      </c>
      <c r="B311" s="3" t="s">
        <v>552</v>
      </c>
      <c r="C311" s="1">
        <v>215</v>
      </c>
      <c r="D311" s="1">
        <v>200</v>
      </c>
      <c r="E311" s="2">
        <v>0.93023255813953487</v>
      </c>
      <c r="F311" s="1">
        <v>15</v>
      </c>
      <c r="G311" s="2">
        <v>6.9767441860465115E-2</v>
      </c>
      <c r="H311" s="1">
        <v>0</v>
      </c>
      <c r="I311" s="2">
        <v>0</v>
      </c>
    </row>
    <row r="312" spans="1:9" x14ac:dyDescent="0.35">
      <c r="A312" t="s">
        <v>553</v>
      </c>
      <c r="B312" s="3" t="s">
        <v>554</v>
      </c>
      <c r="C312" s="1">
        <v>3645</v>
      </c>
      <c r="D312" s="1">
        <v>3074</v>
      </c>
      <c r="E312" s="2">
        <v>0.84334705075445815</v>
      </c>
      <c r="F312" s="1">
        <v>375</v>
      </c>
      <c r="G312" s="2">
        <v>0.102880658436214</v>
      </c>
      <c r="H312" s="1">
        <v>196</v>
      </c>
      <c r="I312" s="2">
        <f t="shared" si="4"/>
        <v>5.3772290809327848E-2</v>
      </c>
    </row>
    <row r="313" spans="1:9" x14ac:dyDescent="0.35">
      <c r="A313" t="s">
        <v>555</v>
      </c>
      <c r="B313" s="3" t="s">
        <v>556</v>
      </c>
      <c r="C313" s="1">
        <v>610</v>
      </c>
      <c r="D313" s="1">
        <v>510</v>
      </c>
      <c r="E313" s="2">
        <v>0.83606557377049184</v>
      </c>
      <c r="F313" s="1">
        <v>30</v>
      </c>
      <c r="G313" s="2">
        <v>4.9180327868852458E-2</v>
      </c>
      <c r="H313" s="1">
        <v>70</v>
      </c>
      <c r="I313" s="2">
        <f t="shared" si="4"/>
        <v>0.11475409836065574</v>
      </c>
    </row>
    <row r="314" spans="1:9" x14ac:dyDescent="0.35">
      <c r="A314" t="s">
        <v>557</v>
      </c>
      <c r="B314" s="3" t="s">
        <v>558</v>
      </c>
      <c r="C314" s="1">
        <v>1385</v>
      </c>
      <c r="D314" s="1">
        <v>1170</v>
      </c>
      <c r="E314" s="2">
        <v>0.84476534296028882</v>
      </c>
      <c r="F314" s="1">
        <v>195</v>
      </c>
      <c r="G314" s="2">
        <v>0.1407942238267148</v>
      </c>
      <c r="H314" s="1">
        <v>20</v>
      </c>
      <c r="I314" s="2">
        <f t="shared" si="4"/>
        <v>1.444043321299639E-2</v>
      </c>
    </row>
    <row r="315" spans="1:9" x14ac:dyDescent="0.35">
      <c r="A315" t="s">
        <v>559</v>
      </c>
      <c r="B315" s="3" t="s">
        <v>560</v>
      </c>
      <c r="C315" s="1">
        <v>1105</v>
      </c>
      <c r="D315" s="1">
        <v>1015</v>
      </c>
      <c r="E315" s="2">
        <v>0.91855203619909498</v>
      </c>
      <c r="F315" s="1">
        <v>45</v>
      </c>
      <c r="G315" s="2">
        <v>4.072398190045249E-2</v>
      </c>
      <c r="H315" s="1">
        <v>45</v>
      </c>
      <c r="I315" s="2">
        <f t="shared" si="4"/>
        <v>4.072398190045249E-2</v>
      </c>
    </row>
    <row r="316" spans="1:9" x14ac:dyDescent="0.35">
      <c r="A316" t="s">
        <v>561</v>
      </c>
      <c r="B316" s="3" t="s">
        <v>562</v>
      </c>
      <c r="C316" s="1">
        <v>1225</v>
      </c>
      <c r="D316" s="1">
        <v>1110</v>
      </c>
      <c r="E316" s="2">
        <v>0.90612244897959182</v>
      </c>
      <c r="F316" s="1">
        <v>70</v>
      </c>
      <c r="G316" s="2">
        <v>5.7142857142857141E-2</v>
      </c>
      <c r="H316" s="1">
        <v>45</v>
      </c>
      <c r="I316" s="2">
        <f t="shared" si="4"/>
        <v>3.6734693877551024E-2</v>
      </c>
    </row>
    <row r="317" spans="1:9" x14ac:dyDescent="0.35">
      <c r="A317" t="s">
        <v>563</v>
      </c>
      <c r="B317" s="3" t="s">
        <v>564</v>
      </c>
      <c r="C317" s="1">
        <v>325</v>
      </c>
      <c r="D317" s="1">
        <v>245</v>
      </c>
      <c r="E317" s="2">
        <v>0.75384615384615383</v>
      </c>
      <c r="F317" s="1">
        <v>80</v>
      </c>
      <c r="G317" s="2">
        <v>0.24615384615384617</v>
      </c>
      <c r="H317" s="1">
        <v>0</v>
      </c>
      <c r="I317" s="2">
        <v>0</v>
      </c>
    </row>
    <row r="318" spans="1:9" x14ac:dyDescent="0.35">
      <c r="A318" t="s">
        <v>565</v>
      </c>
      <c r="B318" s="3" t="s">
        <v>566</v>
      </c>
      <c r="C318" s="1">
        <v>850</v>
      </c>
      <c r="D318" s="1">
        <v>810</v>
      </c>
      <c r="E318" s="2">
        <v>0.95294117647058818</v>
      </c>
      <c r="F318" s="1">
        <v>25</v>
      </c>
      <c r="G318" s="2">
        <v>2.9411764705882353E-2</v>
      </c>
      <c r="H318" s="1">
        <v>15</v>
      </c>
      <c r="I318" s="2">
        <f t="shared" si="4"/>
        <v>1.7647058823529412E-2</v>
      </c>
    </row>
    <row r="319" spans="1:9" x14ac:dyDescent="0.35">
      <c r="A319" t="s">
        <v>567</v>
      </c>
      <c r="B319" s="3" t="s">
        <v>568</v>
      </c>
      <c r="C319" s="1">
        <v>395</v>
      </c>
      <c r="D319" s="1">
        <v>310</v>
      </c>
      <c r="E319" s="2">
        <v>0.78481012658227844</v>
      </c>
      <c r="F319" s="1">
        <v>80</v>
      </c>
      <c r="G319" s="2">
        <v>0.20253164556962025</v>
      </c>
      <c r="H319" s="1">
        <v>5</v>
      </c>
      <c r="I319" s="2">
        <f t="shared" si="4"/>
        <v>1.2658227848101266E-2</v>
      </c>
    </row>
    <row r="320" spans="1:9" x14ac:dyDescent="0.35">
      <c r="A320" t="s">
        <v>569</v>
      </c>
      <c r="B320" s="3" t="s">
        <v>570</v>
      </c>
      <c r="C320" s="1">
        <v>9110</v>
      </c>
      <c r="D320" s="1">
        <v>8175</v>
      </c>
      <c r="E320" s="2">
        <v>0.89736553238199779</v>
      </c>
      <c r="F320" s="1">
        <v>820</v>
      </c>
      <c r="G320" s="2">
        <v>9.0010976948408344E-2</v>
      </c>
      <c r="H320" s="1">
        <v>115</v>
      </c>
      <c r="I320" s="2">
        <f t="shared" si="4"/>
        <v>1.2623490669593854E-2</v>
      </c>
    </row>
    <row r="321" spans="1:9" x14ac:dyDescent="0.35">
      <c r="A321" t="s">
        <v>571</v>
      </c>
      <c r="B321" s="3" t="s">
        <v>572</v>
      </c>
      <c r="C321" s="1">
        <v>565</v>
      </c>
      <c r="D321" s="1">
        <v>495</v>
      </c>
      <c r="E321" s="2">
        <v>0.87610619469026552</v>
      </c>
      <c r="F321" s="1">
        <v>70</v>
      </c>
      <c r="G321" s="2">
        <v>0.12389380530973451</v>
      </c>
      <c r="H321" s="1">
        <v>0</v>
      </c>
      <c r="I321" s="2">
        <v>0</v>
      </c>
    </row>
    <row r="322" spans="1:9" x14ac:dyDescent="0.35">
      <c r="A322" t="s">
        <v>573</v>
      </c>
      <c r="B322" s="3" t="s">
        <v>574</v>
      </c>
      <c r="C322" s="1">
        <v>1020</v>
      </c>
      <c r="D322" s="1">
        <v>735</v>
      </c>
      <c r="E322" s="2">
        <v>0.72058823529411764</v>
      </c>
      <c r="F322" s="1">
        <v>245</v>
      </c>
      <c r="G322" s="2">
        <v>0.24019607843137256</v>
      </c>
      <c r="H322" s="1">
        <v>40</v>
      </c>
      <c r="I322" s="2">
        <f t="shared" ref="I322:I380" si="5">IF(H322&gt;0,H322/C322,"")</f>
        <v>3.9215686274509803E-2</v>
      </c>
    </row>
    <row r="323" spans="1:9" x14ac:dyDescent="0.35">
      <c r="A323" t="s">
        <v>575</v>
      </c>
      <c r="B323" s="3" t="s">
        <v>576</v>
      </c>
      <c r="C323" s="1">
        <v>85</v>
      </c>
      <c r="D323" s="1">
        <v>75</v>
      </c>
      <c r="E323" s="2">
        <v>0.88235294117647056</v>
      </c>
      <c r="F323" s="1">
        <v>0</v>
      </c>
      <c r="G323" s="2">
        <v>0</v>
      </c>
      <c r="H323" s="1">
        <v>10</v>
      </c>
      <c r="I323" s="2">
        <f t="shared" si="5"/>
        <v>0.11764705882352941</v>
      </c>
    </row>
    <row r="324" spans="1:9" x14ac:dyDescent="0.35">
      <c r="A324" t="s">
        <v>577</v>
      </c>
      <c r="B324" s="3" t="s">
        <v>578</v>
      </c>
      <c r="C324" s="1">
        <v>2800</v>
      </c>
      <c r="D324" s="1">
        <v>2460</v>
      </c>
      <c r="E324" s="2">
        <v>0.87857142857142856</v>
      </c>
      <c r="F324" s="1">
        <v>325</v>
      </c>
      <c r="G324" s="2">
        <v>0.11607142857142858</v>
      </c>
      <c r="H324" s="1">
        <v>15</v>
      </c>
      <c r="I324" s="2">
        <f t="shared" si="5"/>
        <v>5.3571428571428572E-3</v>
      </c>
    </row>
    <row r="325" spans="1:9" x14ac:dyDescent="0.35">
      <c r="A325" t="s">
        <v>579</v>
      </c>
      <c r="B325" s="3" t="s">
        <v>580</v>
      </c>
      <c r="C325" s="1">
        <v>2275</v>
      </c>
      <c r="D325" s="1">
        <v>2150</v>
      </c>
      <c r="E325" s="2">
        <v>0.94505494505494503</v>
      </c>
      <c r="F325" s="1">
        <v>100</v>
      </c>
      <c r="G325" s="2">
        <v>4.3956043956043959E-2</v>
      </c>
      <c r="H325" s="1">
        <v>25</v>
      </c>
      <c r="I325" s="2">
        <f t="shared" si="5"/>
        <v>1.098901098901099E-2</v>
      </c>
    </row>
    <row r="326" spans="1:9" x14ac:dyDescent="0.35">
      <c r="A326" t="s">
        <v>581</v>
      </c>
      <c r="B326" s="3" t="s">
        <v>582</v>
      </c>
      <c r="C326" s="1">
        <v>260</v>
      </c>
      <c r="D326" s="1">
        <v>255</v>
      </c>
      <c r="E326" s="2">
        <v>0.98076923076923073</v>
      </c>
      <c r="F326" s="1">
        <v>0</v>
      </c>
      <c r="G326" s="2">
        <v>0</v>
      </c>
      <c r="H326" s="1">
        <v>5</v>
      </c>
      <c r="I326" s="2">
        <f t="shared" si="5"/>
        <v>1.9230769230769232E-2</v>
      </c>
    </row>
    <row r="327" spans="1:9" x14ac:dyDescent="0.35">
      <c r="A327" t="s">
        <v>583</v>
      </c>
      <c r="B327" s="3" t="s">
        <v>584</v>
      </c>
      <c r="C327" s="1">
        <v>1475</v>
      </c>
      <c r="D327" s="1">
        <v>1325</v>
      </c>
      <c r="E327" s="2">
        <v>0.89830508474576276</v>
      </c>
      <c r="F327" s="1">
        <v>150</v>
      </c>
      <c r="G327" s="2">
        <v>0.10169491525423729</v>
      </c>
      <c r="H327" s="1">
        <v>0</v>
      </c>
      <c r="I327" s="2">
        <v>0</v>
      </c>
    </row>
    <row r="328" spans="1:9" x14ac:dyDescent="0.35">
      <c r="A328" t="s">
        <v>585</v>
      </c>
      <c r="B328" s="3" t="s">
        <v>586</v>
      </c>
      <c r="C328" s="1">
        <v>3120</v>
      </c>
      <c r="D328" s="1">
        <v>2954</v>
      </c>
      <c r="E328" s="2">
        <v>0.94679487179487176</v>
      </c>
      <c r="F328" s="1">
        <v>110</v>
      </c>
      <c r="G328" s="2">
        <v>3.5256410256410256E-2</v>
      </c>
      <c r="H328" s="1">
        <v>56</v>
      </c>
      <c r="I328" s="2">
        <f t="shared" si="5"/>
        <v>1.7948717948717947E-2</v>
      </c>
    </row>
    <row r="329" spans="1:9" x14ac:dyDescent="0.35">
      <c r="A329" t="s">
        <v>587</v>
      </c>
      <c r="B329" s="3" t="s">
        <v>588</v>
      </c>
      <c r="C329" s="1">
        <v>1220</v>
      </c>
      <c r="D329" s="1">
        <v>1110</v>
      </c>
      <c r="E329" s="2">
        <v>0.9098360655737705</v>
      </c>
      <c r="F329" s="1">
        <v>110</v>
      </c>
      <c r="G329" s="2">
        <v>9.0163934426229511E-2</v>
      </c>
      <c r="H329" s="1">
        <v>0</v>
      </c>
      <c r="I329" s="2">
        <v>0</v>
      </c>
    </row>
    <row r="330" spans="1:9" x14ac:dyDescent="0.35">
      <c r="A330" t="s">
        <v>589</v>
      </c>
      <c r="B330" s="3" t="s">
        <v>590</v>
      </c>
      <c r="C330" s="1">
        <v>2695</v>
      </c>
      <c r="D330" s="1">
        <v>2400</v>
      </c>
      <c r="E330" s="2">
        <v>0.89053803339517623</v>
      </c>
      <c r="F330" s="1">
        <v>280</v>
      </c>
      <c r="G330" s="2">
        <v>0.1038961038961039</v>
      </c>
      <c r="H330" s="1">
        <v>15</v>
      </c>
      <c r="I330" s="2">
        <f t="shared" si="5"/>
        <v>5.5658627087198514E-3</v>
      </c>
    </row>
    <row r="331" spans="1:9" x14ac:dyDescent="0.35">
      <c r="A331" t="s">
        <v>591</v>
      </c>
      <c r="B331" s="3" t="s">
        <v>592</v>
      </c>
      <c r="C331" s="1">
        <v>4210</v>
      </c>
      <c r="D331" s="1">
        <v>3985</v>
      </c>
      <c r="E331" s="2">
        <v>0.94655581947743472</v>
      </c>
      <c r="F331" s="1">
        <v>160</v>
      </c>
      <c r="G331" s="2">
        <v>3.800475059382423E-2</v>
      </c>
      <c r="H331" s="1">
        <v>65</v>
      </c>
      <c r="I331" s="2">
        <f t="shared" si="5"/>
        <v>1.5439429928741092E-2</v>
      </c>
    </row>
    <row r="332" spans="1:9" x14ac:dyDescent="0.35">
      <c r="A332" t="s">
        <v>593</v>
      </c>
      <c r="B332" s="3" t="s">
        <v>594</v>
      </c>
      <c r="C332" s="1">
        <v>12295</v>
      </c>
      <c r="D332" s="1">
        <v>11005</v>
      </c>
      <c r="E332" s="2">
        <v>0.89507930052867024</v>
      </c>
      <c r="F332" s="1">
        <v>975</v>
      </c>
      <c r="G332" s="2">
        <v>7.9300528670191134E-2</v>
      </c>
      <c r="H332" s="1">
        <v>315</v>
      </c>
      <c r="I332" s="2">
        <f t="shared" si="5"/>
        <v>2.5620170801138674E-2</v>
      </c>
    </row>
    <row r="333" spans="1:9" x14ac:dyDescent="0.35">
      <c r="A333" t="s">
        <v>595</v>
      </c>
      <c r="B333" s="3" t="s">
        <v>596</v>
      </c>
      <c r="C333" s="1">
        <v>485</v>
      </c>
      <c r="D333" s="1">
        <v>405</v>
      </c>
      <c r="E333" s="2">
        <v>0.83505154639175261</v>
      </c>
      <c r="F333" s="1">
        <v>55</v>
      </c>
      <c r="G333" s="2">
        <v>0.1134020618556701</v>
      </c>
      <c r="H333" s="1">
        <v>25</v>
      </c>
      <c r="I333" s="2">
        <f t="shared" si="5"/>
        <v>5.1546391752577317E-2</v>
      </c>
    </row>
    <row r="334" spans="1:9" x14ac:dyDescent="0.35">
      <c r="A334" t="s">
        <v>597</v>
      </c>
      <c r="B334" s="3" t="s">
        <v>598</v>
      </c>
      <c r="C334" s="1">
        <v>39815</v>
      </c>
      <c r="D334" s="1">
        <v>36840</v>
      </c>
      <c r="E334" s="2">
        <v>0.92527941730503582</v>
      </c>
      <c r="F334" s="1">
        <v>2350</v>
      </c>
      <c r="G334" s="2">
        <v>5.9022981288459127E-2</v>
      </c>
      <c r="H334" s="1">
        <v>625</v>
      </c>
      <c r="I334" s="2">
        <f t="shared" si="5"/>
        <v>1.5697601406505085E-2</v>
      </c>
    </row>
    <row r="335" spans="1:9" x14ac:dyDescent="0.35">
      <c r="A335" t="s">
        <v>599</v>
      </c>
      <c r="B335" s="3" t="s">
        <v>600</v>
      </c>
      <c r="C335" s="1">
        <v>1360</v>
      </c>
      <c r="D335" s="1">
        <v>1225</v>
      </c>
      <c r="E335" s="2">
        <v>0.90073529411764708</v>
      </c>
      <c r="F335" s="1">
        <v>120</v>
      </c>
      <c r="G335" s="2">
        <v>8.8235294117647065E-2</v>
      </c>
      <c r="H335" s="1">
        <v>15</v>
      </c>
      <c r="I335" s="2">
        <f t="shared" si="5"/>
        <v>1.1029411764705883E-2</v>
      </c>
    </row>
    <row r="336" spans="1:9" x14ac:dyDescent="0.35">
      <c r="A336" t="s">
        <v>601</v>
      </c>
      <c r="B336" s="3" t="s">
        <v>602</v>
      </c>
      <c r="C336" s="1">
        <v>4340</v>
      </c>
      <c r="D336" s="1">
        <v>3630</v>
      </c>
      <c r="E336" s="2">
        <v>0.83640552995391704</v>
      </c>
      <c r="F336" s="1">
        <v>575</v>
      </c>
      <c r="G336" s="2">
        <v>0.13248847926267282</v>
      </c>
      <c r="H336" s="1">
        <v>135</v>
      </c>
      <c r="I336" s="2">
        <f t="shared" si="5"/>
        <v>3.1105990783410139E-2</v>
      </c>
    </row>
    <row r="337" spans="1:9" x14ac:dyDescent="0.35">
      <c r="A337" t="s">
        <v>603</v>
      </c>
      <c r="B337" s="3" t="s">
        <v>604</v>
      </c>
      <c r="C337" s="1">
        <v>3395</v>
      </c>
      <c r="D337" s="1">
        <v>3015</v>
      </c>
      <c r="E337" s="2">
        <v>0.88807069219440349</v>
      </c>
      <c r="F337" s="1">
        <v>365</v>
      </c>
      <c r="G337" s="2">
        <v>0.10751104565537556</v>
      </c>
      <c r="H337" s="1">
        <v>15</v>
      </c>
      <c r="I337" s="2">
        <f t="shared" si="5"/>
        <v>4.418262150220913E-3</v>
      </c>
    </row>
    <row r="338" spans="1:9" x14ac:dyDescent="0.35">
      <c r="A338" t="s">
        <v>605</v>
      </c>
      <c r="B338" s="3" t="s">
        <v>606</v>
      </c>
      <c r="C338" s="1">
        <v>3245</v>
      </c>
      <c r="D338" s="1">
        <v>2570</v>
      </c>
      <c r="E338" s="2">
        <v>0.79198767334360554</v>
      </c>
      <c r="F338" s="1">
        <v>530</v>
      </c>
      <c r="G338" s="2">
        <v>0.1633281972265023</v>
      </c>
      <c r="H338" s="1">
        <v>145</v>
      </c>
      <c r="I338" s="2">
        <f t="shared" si="5"/>
        <v>4.4684129429892139E-2</v>
      </c>
    </row>
    <row r="339" spans="1:9" x14ac:dyDescent="0.35">
      <c r="A339" t="s">
        <v>607</v>
      </c>
      <c r="B339" s="3" t="s">
        <v>608</v>
      </c>
      <c r="C339" s="1">
        <v>875</v>
      </c>
      <c r="D339" s="1">
        <v>745</v>
      </c>
      <c r="E339" s="2">
        <v>0.85142857142857142</v>
      </c>
      <c r="F339" s="1">
        <v>105</v>
      </c>
      <c r="G339" s="2">
        <v>0.12</v>
      </c>
      <c r="H339" s="1">
        <v>25</v>
      </c>
      <c r="I339" s="2">
        <f t="shared" si="5"/>
        <v>2.8571428571428571E-2</v>
      </c>
    </row>
    <row r="340" spans="1:9" x14ac:dyDescent="0.35">
      <c r="A340" t="s">
        <v>609</v>
      </c>
      <c r="B340" s="3" t="s">
        <v>610</v>
      </c>
      <c r="C340" s="1">
        <v>9620</v>
      </c>
      <c r="D340" s="1">
        <v>8730</v>
      </c>
      <c r="E340" s="2">
        <v>0.90748440748440751</v>
      </c>
      <c r="F340" s="1">
        <v>680</v>
      </c>
      <c r="G340" s="2">
        <v>7.068607068607069E-2</v>
      </c>
      <c r="H340" s="1">
        <v>210</v>
      </c>
      <c r="I340" s="2">
        <f t="shared" si="5"/>
        <v>2.1829521829521831E-2</v>
      </c>
    </row>
    <row r="341" spans="1:9" x14ac:dyDescent="0.35">
      <c r="A341" t="s">
        <v>611</v>
      </c>
      <c r="B341" s="3" t="s">
        <v>612</v>
      </c>
      <c r="C341" s="1">
        <v>365</v>
      </c>
      <c r="D341" s="1">
        <v>295</v>
      </c>
      <c r="E341" s="2">
        <v>0.80821917808219179</v>
      </c>
      <c r="F341" s="1">
        <v>70</v>
      </c>
      <c r="G341" s="2">
        <v>0.19178082191780821</v>
      </c>
      <c r="H341" s="1">
        <v>0</v>
      </c>
      <c r="I341" s="2">
        <v>0</v>
      </c>
    </row>
    <row r="342" spans="1:9" x14ac:dyDescent="0.35">
      <c r="A342" t="s">
        <v>613</v>
      </c>
      <c r="B342" s="3" t="s">
        <v>614</v>
      </c>
      <c r="C342" s="1">
        <v>150</v>
      </c>
      <c r="D342" s="1">
        <v>150</v>
      </c>
      <c r="E342" s="2">
        <v>1</v>
      </c>
      <c r="F342" s="1">
        <v>0</v>
      </c>
      <c r="G342" s="2">
        <v>0</v>
      </c>
      <c r="H342" s="1">
        <v>0</v>
      </c>
      <c r="I342" s="2">
        <v>0</v>
      </c>
    </row>
    <row r="343" spans="1:9" x14ac:dyDescent="0.35">
      <c r="A343" t="s">
        <v>615</v>
      </c>
      <c r="B343" s="3" t="s">
        <v>616</v>
      </c>
      <c r="C343" s="1">
        <v>190</v>
      </c>
      <c r="D343" s="1">
        <v>189</v>
      </c>
      <c r="E343" s="2">
        <v>0.99473684210526314</v>
      </c>
      <c r="F343" s="1">
        <v>4</v>
      </c>
      <c r="G343" s="2">
        <v>2.1052631578947368E-2</v>
      </c>
      <c r="H343" s="1">
        <v>0</v>
      </c>
      <c r="I343" s="2">
        <v>0</v>
      </c>
    </row>
    <row r="344" spans="1:9" x14ac:dyDescent="0.35">
      <c r="A344" t="s">
        <v>617</v>
      </c>
      <c r="B344" s="3" t="s">
        <v>618</v>
      </c>
      <c r="C344" s="1">
        <v>4840</v>
      </c>
      <c r="D344" s="1">
        <v>4315</v>
      </c>
      <c r="E344" s="2">
        <v>0.89152892561983466</v>
      </c>
      <c r="F344" s="1">
        <v>400</v>
      </c>
      <c r="G344" s="2">
        <v>8.2644628099173556E-2</v>
      </c>
      <c r="H344" s="1">
        <v>125</v>
      </c>
      <c r="I344" s="2">
        <f t="shared" si="5"/>
        <v>2.5826446280991736E-2</v>
      </c>
    </row>
    <row r="345" spans="1:9" x14ac:dyDescent="0.35">
      <c r="B345" s="3"/>
      <c r="C345" s="1"/>
      <c r="D345" s="1"/>
      <c r="E345" s="2"/>
      <c r="F345" s="1"/>
      <c r="G345" s="2"/>
      <c r="H345" s="1"/>
      <c r="I345" s="2" t="str">
        <f t="shared" si="5"/>
        <v/>
      </c>
    </row>
    <row r="346" spans="1:9" s="4" customFormat="1" x14ac:dyDescent="0.35">
      <c r="A346" s="4" t="s">
        <v>985</v>
      </c>
      <c r="B346" s="6"/>
      <c r="C346" s="7">
        <f>SUM(C347:C352)</f>
        <v>2100</v>
      </c>
      <c r="D346" s="7">
        <f>SUM(D347:D352)</f>
        <v>1995</v>
      </c>
      <c r="E346" s="8">
        <f>D346/C346</f>
        <v>0.95</v>
      </c>
      <c r="F346" s="7">
        <f>SUM(F347:F352)</f>
        <v>90</v>
      </c>
      <c r="G346" s="8">
        <f>F346/C346</f>
        <v>4.2857142857142858E-2</v>
      </c>
      <c r="H346" s="7">
        <f>SUM(H347:H352)</f>
        <v>15</v>
      </c>
      <c r="I346" s="8">
        <f>H346/C346</f>
        <v>7.1428571428571426E-3</v>
      </c>
    </row>
    <row r="347" spans="1:9" x14ac:dyDescent="0.35">
      <c r="A347" t="s">
        <v>619</v>
      </c>
      <c r="B347" s="3" t="s">
        <v>620</v>
      </c>
      <c r="C347" s="1">
        <v>80</v>
      </c>
      <c r="D347" s="1">
        <v>80</v>
      </c>
      <c r="E347" s="2">
        <v>1</v>
      </c>
      <c r="F347" s="1">
        <v>0</v>
      </c>
      <c r="G347" s="2">
        <v>0</v>
      </c>
      <c r="H347" s="1">
        <v>0</v>
      </c>
      <c r="I347" s="2">
        <v>0</v>
      </c>
    </row>
    <row r="348" spans="1:9" x14ac:dyDescent="0.35">
      <c r="A348" t="s">
        <v>621</v>
      </c>
      <c r="B348" s="3" t="s">
        <v>622</v>
      </c>
      <c r="C348" s="1">
        <v>65</v>
      </c>
      <c r="D348" s="1">
        <v>65</v>
      </c>
      <c r="E348" s="2">
        <v>1</v>
      </c>
      <c r="F348" s="1">
        <v>0</v>
      </c>
      <c r="G348" s="2">
        <v>0</v>
      </c>
      <c r="H348" s="1">
        <v>0</v>
      </c>
      <c r="I348" s="2">
        <v>0</v>
      </c>
    </row>
    <row r="349" spans="1:9" x14ac:dyDescent="0.35">
      <c r="A349" t="s">
        <v>623</v>
      </c>
      <c r="B349" s="3" t="s">
        <v>624</v>
      </c>
      <c r="C349" s="1">
        <v>65</v>
      </c>
      <c r="D349" s="1">
        <v>20</v>
      </c>
      <c r="E349" s="2">
        <v>0.30769230769230771</v>
      </c>
      <c r="F349" s="1">
        <v>45</v>
      </c>
      <c r="G349" s="2">
        <v>0.69230769230769229</v>
      </c>
      <c r="H349" s="1">
        <v>0</v>
      </c>
      <c r="I349" s="2">
        <v>0</v>
      </c>
    </row>
    <row r="350" spans="1:9" x14ac:dyDescent="0.35">
      <c r="A350" t="s">
        <v>625</v>
      </c>
      <c r="B350" s="3" t="s">
        <v>626</v>
      </c>
      <c r="C350" s="1">
        <v>1685</v>
      </c>
      <c r="D350" s="1">
        <v>1625</v>
      </c>
      <c r="E350" s="2">
        <v>0.96439169139465875</v>
      </c>
      <c r="F350" s="1">
        <v>45</v>
      </c>
      <c r="G350" s="2">
        <v>2.6706231454005934E-2</v>
      </c>
      <c r="H350" s="1">
        <v>15</v>
      </c>
      <c r="I350" s="2">
        <f t="shared" si="5"/>
        <v>8.9020771513353119E-3</v>
      </c>
    </row>
    <row r="351" spans="1:9" x14ac:dyDescent="0.35">
      <c r="A351" t="s">
        <v>627</v>
      </c>
      <c r="B351" s="3" t="s">
        <v>628</v>
      </c>
      <c r="C351" s="1">
        <v>80</v>
      </c>
      <c r="D351" s="1">
        <v>80</v>
      </c>
      <c r="E351" s="2">
        <v>1</v>
      </c>
      <c r="F351" s="1">
        <v>0</v>
      </c>
      <c r="G351" s="2">
        <v>0</v>
      </c>
      <c r="H351" s="1">
        <v>0</v>
      </c>
      <c r="I351" s="2">
        <v>0</v>
      </c>
    </row>
    <row r="352" spans="1:9" x14ac:dyDescent="0.35">
      <c r="A352" t="s">
        <v>629</v>
      </c>
      <c r="B352" s="3" t="s">
        <v>630</v>
      </c>
      <c r="C352" s="1">
        <v>125</v>
      </c>
      <c r="D352" s="1">
        <v>125</v>
      </c>
      <c r="E352" s="2">
        <v>1</v>
      </c>
      <c r="F352" s="1">
        <v>0</v>
      </c>
      <c r="G352" s="2">
        <v>0</v>
      </c>
      <c r="H352" s="1">
        <v>0</v>
      </c>
      <c r="I352" s="2">
        <v>0</v>
      </c>
    </row>
    <row r="353" spans="1:9" x14ac:dyDescent="0.35">
      <c r="B353" s="3"/>
      <c r="C353" s="1"/>
      <c r="D353" s="1"/>
      <c r="E353" s="2"/>
      <c r="F353" s="1"/>
      <c r="G353" s="2"/>
      <c r="H353" s="1"/>
      <c r="I353" s="2" t="str">
        <f t="shared" si="5"/>
        <v/>
      </c>
    </row>
    <row r="354" spans="1:9" s="4" customFormat="1" x14ac:dyDescent="0.35">
      <c r="A354" s="4" t="s">
        <v>986</v>
      </c>
      <c r="B354" s="6"/>
      <c r="C354" s="7">
        <f>SUM(C355:C388)</f>
        <v>62985</v>
      </c>
      <c r="D354" s="7">
        <f>SUM(D355:D388)</f>
        <v>59910</v>
      </c>
      <c r="E354" s="8">
        <f>D354/C354</f>
        <v>0.95117885210764463</v>
      </c>
      <c r="F354" s="7">
        <f>SUM(F355:F388)</f>
        <v>2144</v>
      </c>
      <c r="G354" s="8">
        <f>F354/C354</f>
        <v>3.403985075811701E-2</v>
      </c>
      <c r="H354" s="7">
        <f>SUM(H355:H388)</f>
        <v>936</v>
      </c>
      <c r="I354" s="8">
        <f>H354/C354</f>
        <v>1.4860681114551083E-2</v>
      </c>
    </row>
    <row r="355" spans="1:9" x14ac:dyDescent="0.35">
      <c r="A355" t="s">
        <v>631</v>
      </c>
      <c r="B355" s="3" t="s">
        <v>632</v>
      </c>
      <c r="C355" s="1">
        <v>7120</v>
      </c>
      <c r="D355" s="1">
        <v>6880</v>
      </c>
      <c r="E355" s="2">
        <v>0.9662921348314607</v>
      </c>
      <c r="F355" s="1">
        <v>175</v>
      </c>
      <c r="G355" s="2">
        <v>2.4578651685393259E-2</v>
      </c>
      <c r="H355" s="1">
        <v>65</v>
      </c>
      <c r="I355" s="2">
        <f t="shared" si="5"/>
        <v>9.1292134831460672E-3</v>
      </c>
    </row>
    <row r="356" spans="1:9" x14ac:dyDescent="0.35">
      <c r="A356" t="s">
        <v>633</v>
      </c>
      <c r="B356" s="3" t="s">
        <v>634</v>
      </c>
      <c r="C356" s="1">
        <v>360</v>
      </c>
      <c r="D356" s="1">
        <v>350</v>
      </c>
      <c r="E356" s="2">
        <v>0.97222222222222221</v>
      </c>
      <c r="F356" s="1">
        <v>0</v>
      </c>
      <c r="G356" s="2">
        <v>0</v>
      </c>
      <c r="H356" s="1">
        <v>10</v>
      </c>
      <c r="I356" s="2">
        <f t="shared" si="5"/>
        <v>2.7777777777777776E-2</v>
      </c>
    </row>
    <row r="357" spans="1:9" x14ac:dyDescent="0.35">
      <c r="A357" t="s">
        <v>635</v>
      </c>
      <c r="B357" s="3" t="s">
        <v>636</v>
      </c>
      <c r="C357" s="1">
        <v>1980</v>
      </c>
      <c r="D357" s="1">
        <v>1810</v>
      </c>
      <c r="E357" s="2">
        <v>0.91414141414141414</v>
      </c>
      <c r="F357" s="1">
        <v>115</v>
      </c>
      <c r="G357" s="2">
        <v>5.808080808080808E-2</v>
      </c>
      <c r="H357" s="1">
        <v>55</v>
      </c>
      <c r="I357" s="2">
        <f t="shared" si="5"/>
        <v>2.7777777777777776E-2</v>
      </c>
    </row>
    <row r="358" spans="1:9" x14ac:dyDescent="0.35">
      <c r="A358" t="s">
        <v>637</v>
      </c>
      <c r="B358" s="3" t="s">
        <v>638</v>
      </c>
      <c r="C358" s="1">
        <v>11590</v>
      </c>
      <c r="D358" s="1">
        <v>10940</v>
      </c>
      <c r="E358" s="2">
        <v>0.94391716997411557</v>
      </c>
      <c r="F358" s="1">
        <v>430</v>
      </c>
      <c r="G358" s="2">
        <v>3.7100949094046591E-2</v>
      </c>
      <c r="H358" s="1">
        <v>220</v>
      </c>
      <c r="I358" s="2">
        <f t="shared" si="5"/>
        <v>1.8981880931837791E-2</v>
      </c>
    </row>
    <row r="359" spans="1:9" x14ac:dyDescent="0.35">
      <c r="A359" t="s">
        <v>639</v>
      </c>
      <c r="B359" s="3" t="s">
        <v>640</v>
      </c>
      <c r="C359" s="1">
        <v>1050</v>
      </c>
      <c r="D359" s="1">
        <v>1020</v>
      </c>
      <c r="E359" s="2">
        <v>0.97142857142857142</v>
      </c>
      <c r="F359" s="1">
        <v>30</v>
      </c>
      <c r="G359" s="2">
        <v>2.8571428571428571E-2</v>
      </c>
      <c r="H359" s="1">
        <v>0</v>
      </c>
      <c r="I359" s="2">
        <v>0</v>
      </c>
    </row>
    <row r="360" spans="1:9" x14ac:dyDescent="0.35">
      <c r="A360" t="s">
        <v>641</v>
      </c>
      <c r="B360" s="3" t="s">
        <v>642</v>
      </c>
      <c r="C360" s="1">
        <v>775</v>
      </c>
      <c r="D360" s="1">
        <v>770</v>
      </c>
      <c r="E360" s="2">
        <v>0.99354838709677418</v>
      </c>
      <c r="F360" s="1">
        <v>10</v>
      </c>
      <c r="G360" s="2">
        <v>1.2903225806451613E-2</v>
      </c>
      <c r="H360" s="1">
        <v>0</v>
      </c>
      <c r="I360" s="2">
        <v>0</v>
      </c>
    </row>
    <row r="361" spans="1:9" x14ac:dyDescent="0.35">
      <c r="A361" t="s">
        <v>643</v>
      </c>
      <c r="B361" s="3" t="s">
        <v>644</v>
      </c>
      <c r="C361" s="1">
        <v>11690</v>
      </c>
      <c r="D361" s="1">
        <v>10995</v>
      </c>
      <c r="E361" s="2">
        <v>0.9405474764756202</v>
      </c>
      <c r="F361" s="1">
        <v>410</v>
      </c>
      <c r="G361" s="2">
        <v>3.5072711719418309E-2</v>
      </c>
      <c r="H361" s="1">
        <v>285</v>
      </c>
      <c r="I361" s="2">
        <f t="shared" si="5"/>
        <v>2.4379811804961505E-2</v>
      </c>
    </row>
    <row r="362" spans="1:9" x14ac:dyDescent="0.35">
      <c r="A362" t="s">
        <v>645</v>
      </c>
      <c r="B362" s="3" t="s">
        <v>646</v>
      </c>
      <c r="C362" s="1">
        <v>395</v>
      </c>
      <c r="D362" s="1">
        <v>385</v>
      </c>
      <c r="E362" s="2">
        <v>0.97468354430379744</v>
      </c>
      <c r="F362" s="1">
        <v>10</v>
      </c>
      <c r="G362" s="2">
        <v>2.5316455696202531E-2</v>
      </c>
      <c r="H362" s="1">
        <v>0</v>
      </c>
      <c r="I362" s="2">
        <v>0</v>
      </c>
    </row>
    <row r="363" spans="1:9" x14ac:dyDescent="0.35">
      <c r="A363" t="s">
        <v>647</v>
      </c>
      <c r="B363" s="3" t="s">
        <v>648</v>
      </c>
      <c r="C363" s="1">
        <v>3695</v>
      </c>
      <c r="D363" s="1">
        <v>3565</v>
      </c>
      <c r="E363" s="2">
        <v>0.96481732070365356</v>
      </c>
      <c r="F363" s="1">
        <v>60</v>
      </c>
      <c r="G363" s="2">
        <v>1.6238159675236806E-2</v>
      </c>
      <c r="H363" s="1">
        <v>70</v>
      </c>
      <c r="I363" s="2">
        <f t="shared" si="5"/>
        <v>1.8944519621109608E-2</v>
      </c>
    </row>
    <row r="364" spans="1:9" x14ac:dyDescent="0.35">
      <c r="A364" t="s">
        <v>649</v>
      </c>
      <c r="B364" s="3" t="s">
        <v>650</v>
      </c>
      <c r="C364" s="1">
        <v>740</v>
      </c>
      <c r="D364" s="1">
        <v>675</v>
      </c>
      <c r="E364" s="2">
        <v>0.91216216216216217</v>
      </c>
      <c r="F364" s="1">
        <v>65</v>
      </c>
      <c r="G364" s="2">
        <v>8.7837837837837843E-2</v>
      </c>
      <c r="H364" s="1">
        <v>0</v>
      </c>
      <c r="I364" s="2">
        <v>0</v>
      </c>
    </row>
    <row r="365" spans="1:9" x14ac:dyDescent="0.35">
      <c r="A365" t="s">
        <v>651</v>
      </c>
      <c r="B365" s="3" t="s">
        <v>652</v>
      </c>
      <c r="C365" s="1">
        <v>5490</v>
      </c>
      <c r="D365" s="1">
        <v>5315</v>
      </c>
      <c r="E365" s="2">
        <v>0.96812386156648456</v>
      </c>
      <c r="F365" s="1">
        <v>170</v>
      </c>
      <c r="G365" s="2">
        <v>3.0965391621129327E-2</v>
      </c>
      <c r="H365" s="1">
        <v>5</v>
      </c>
      <c r="I365" s="2">
        <f t="shared" si="5"/>
        <v>9.1074681238615665E-4</v>
      </c>
    </row>
    <row r="366" spans="1:9" x14ac:dyDescent="0.35">
      <c r="A366" t="s">
        <v>653</v>
      </c>
      <c r="B366" s="3" t="s">
        <v>654</v>
      </c>
      <c r="C366" s="1">
        <v>390</v>
      </c>
      <c r="D366" s="1">
        <v>370</v>
      </c>
      <c r="E366" s="2">
        <v>0.94871794871794868</v>
      </c>
      <c r="F366" s="1">
        <v>20</v>
      </c>
      <c r="G366" s="2">
        <v>5.128205128205128E-2</v>
      </c>
      <c r="H366" s="1">
        <v>0</v>
      </c>
      <c r="I366" s="2">
        <v>0</v>
      </c>
    </row>
    <row r="367" spans="1:9" x14ac:dyDescent="0.35">
      <c r="A367" t="s">
        <v>655</v>
      </c>
      <c r="B367" s="3" t="s">
        <v>656</v>
      </c>
      <c r="C367" s="1">
        <v>235</v>
      </c>
      <c r="D367" s="1">
        <v>205</v>
      </c>
      <c r="E367" s="2">
        <v>0.87234042553191493</v>
      </c>
      <c r="F367" s="1">
        <v>30</v>
      </c>
      <c r="G367" s="2">
        <v>0.1276595744680851</v>
      </c>
      <c r="H367" s="1">
        <v>0</v>
      </c>
      <c r="I367" s="2">
        <v>0</v>
      </c>
    </row>
    <row r="368" spans="1:9" x14ac:dyDescent="0.35">
      <c r="A368" t="s">
        <v>657</v>
      </c>
      <c r="B368" s="3" t="s">
        <v>658</v>
      </c>
      <c r="C368" s="1">
        <v>3700</v>
      </c>
      <c r="D368" s="1">
        <v>3525</v>
      </c>
      <c r="E368" s="2">
        <v>0.95270270270270274</v>
      </c>
      <c r="F368" s="1">
        <v>120</v>
      </c>
      <c r="G368" s="2">
        <v>3.2432432432432434E-2</v>
      </c>
      <c r="H368" s="1">
        <v>55</v>
      </c>
      <c r="I368" s="2">
        <f t="shared" si="5"/>
        <v>1.4864864864864866E-2</v>
      </c>
    </row>
    <row r="369" spans="1:9" x14ac:dyDescent="0.35">
      <c r="A369" t="s">
        <v>659</v>
      </c>
      <c r="B369" s="3" t="s">
        <v>660</v>
      </c>
      <c r="C369" s="1">
        <v>120</v>
      </c>
      <c r="D369" s="1">
        <v>110</v>
      </c>
      <c r="E369" s="2">
        <v>0.91666666666666663</v>
      </c>
      <c r="F369" s="1">
        <v>15</v>
      </c>
      <c r="G369" s="2">
        <v>0.125</v>
      </c>
      <c r="H369" s="1">
        <v>-5</v>
      </c>
      <c r="I369" s="2">
        <v>0</v>
      </c>
    </row>
    <row r="370" spans="1:9" x14ac:dyDescent="0.35">
      <c r="A370" t="s">
        <v>661</v>
      </c>
      <c r="B370" s="3" t="s">
        <v>662</v>
      </c>
      <c r="C370" s="1">
        <v>4960</v>
      </c>
      <c r="D370" s="1">
        <v>4700</v>
      </c>
      <c r="E370" s="2">
        <v>0.94758064516129037</v>
      </c>
      <c r="F370" s="1">
        <v>235</v>
      </c>
      <c r="G370" s="2">
        <v>4.7379032258064516E-2</v>
      </c>
      <c r="H370" s="1">
        <v>25</v>
      </c>
      <c r="I370" s="2">
        <f t="shared" si="5"/>
        <v>5.0403225806451612E-3</v>
      </c>
    </row>
    <row r="371" spans="1:9" x14ac:dyDescent="0.35">
      <c r="A371" t="s">
        <v>663</v>
      </c>
      <c r="B371" s="3" t="s">
        <v>664</v>
      </c>
      <c r="C371" s="1">
        <v>345</v>
      </c>
      <c r="D371" s="1">
        <v>335</v>
      </c>
      <c r="E371" s="2">
        <v>0.97101449275362317</v>
      </c>
      <c r="F371" s="1">
        <v>15</v>
      </c>
      <c r="G371" s="2">
        <v>4.3478260869565216E-2</v>
      </c>
      <c r="H371" s="1">
        <v>-5</v>
      </c>
      <c r="I371" s="2">
        <v>0</v>
      </c>
    </row>
    <row r="372" spans="1:9" x14ac:dyDescent="0.35">
      <c r="A372" t="s">
        <v>665</v>
      </c>
      <c r="B372" s="3" t="s">
        <v>666</v>
      </c>
      <c r="C372" s="1">
        <v>180</v>
      </c>
      <c r="D372" s="1">
        <v>175</v>
      </c>
      <c r="E372" s="2">
        <v>0.97222222222222221</v>
      </c>
      <c r="F372" s="1">
        <v>0</v>
      </c>
      <c r="G372" s="2">
        <v>0</v>
      </c>
      <c r="H372" s="1">
        <v>5</v>
      </c>
      <c r="I372" s="2">
        <f t="shared" si="5"/>
        <v>2.7777777777777776E-2</v>
      </c>
    </row>
    <row r="373" spans="1:9" x14ac:dyDescent="0.35">
      <c r="A373" t="s">
        <v>667</v>
      </c>
      <c r="B373" s="3" t="s">
        <v>668</v>
      </c>
      <c r="C373" s="1">
        <v>1500</v>
      </c>
      <c r="D373" s="1">
        <v>1410</v>
      </c>
      <c r="E373" s="2">
        <v>0.94</v>
      </c>
      <c r="F373" s="1">
        <v>55</v>
      </c>
      <c r="G373" s="2">
        <v>3.6666666666666667E-2</v>
      </c>
      <c r="H373" s="1">
        <v>35</v>
      </c>
      <c r="I373" s="2">
        <f t="shared" si="5"/>
        <v>2.3333333333333334E-2</v>
      </c>
    </row>
    <row r="374" spans="1:9" x14ac:dyDescent="0.35">
      <c r="A374" t="s">
        <v>669</v>
      </c>
      <c r="B374" s="3" t="s">
        <v>670</v>
      </c>
      <c r="C374" s="1">
        <v>985</v>
      </c>
      <c r="D374" s="1">
        <v>955</v>
      </c>
      <c r="E374" s="2">
        <v>0.96954314720812185</v>
      </c>
      <c r="F374" s="1">
        <v>25</v>
      </c>
      <c r="G374" s="2">
        <v>2.5380710659898477E-2</v>
      </c>
      <c r="H374" s="1">
        <v>5</v>
      </c>
      <c r="I374" s="2">
        <f t="shared" si="5"/>
        <v>5.076142131979695E-3</v>
      </c>
    </row>
    <row r="375" spans="1:9" x14ac:dyDescent="0.35">
      <c r="A375" t="s">
        <v>671</v>
      </c>
      <c r="B375" s="3" t="s">
        <v>672</v>
      </c>
      <c r="C375" s="1">
        <v>745</v>
      </c>
      <c r="D375" s="1">
        <v>725</v>
      </c>
      <c r="E375" s="2">
        <v>0.97315436241610742</v>
      </c>
      <c r="F375" s="1">
        <v>20</v>
      </c>
      <c r="G375" s="2">
        <v>2.6845637583892617E-2</v>
      </c>
      <c r="H375" s="1">
        <v>0</v>
      </c>
      <c r="I375" s="2">
        <v>0</v>
      </c>
    </row>
    <row r="376" spans="1:9" x14ac:dyDescent="0.35">
      <c r="A376" t="s">
        <v>673</v>
      </c>
      <c r="B376" s="3" t="s">
        <v>674</v>
      </c>
      <c r="C376" s="1">
        <v>295</v>
      </c>
      <c r="D376" s="1">
        <v>295</v>
      </c>
      <c r="E376" s="2">
        <v>1</v>
      </c>
      <c r="F376" s="1">
        <v>0</v>
      </c>
      <c r="G376" s="2">
        <v>0</v>
      </c>
      <c r="H376" s="1">
        <v>0</v>
      </c>
      <c r="I376" s="2">
        <v>0</v>
      </c>
    </row>
    <row r="377" spans="1:9" x14ac:dyDescent="0.35">
      <c r="A377" t="s">
        <v>675</v>
      </c>
      <c r="B377" s="3" t="s">
        <v>676</v>
      </c>
      <c r="C377" s="1">
        <v>675</v>
      </c>
      <c r="D377" s="1">
        <v>650</v>
      </c>
      <c r="E377" s="2">
        <v>0.96296296296296291</v>
      </c>
      <c r="F377" s="1">
        <v>10</v>
      </c>
      <c r="G377" s="2">
        <v>1.4814814814814815E-2</v>
      </c>
      <c r="H377" s="1">
        <v>15</v>
      </c>
      <c r="I377" s="2">
        <f t="shared" si="5"/>
        <v>2.2222222222222223E-2</v>
      </c>
    </row>
    <row r="378" spans="1:9" x14ac:dyDescent="0.35">
      <c r="A378" t="s">
        <v>677</v>
      </c>
      <c r="B378" s="3" t="s">
        <v>678</v>
      </c>
      <c r="C378" s="1">
        <v>285</v>
      </c>
      <c r="D378" s="1">
        <v>285</v>
      </c>
      <c r="E378" s="2">
        <v>1</v>
      </c>
      <c r="F378" s="1">
        <v>0</v>
      </c>
      <c r="G378" s="2">
        <v>0</v>
      </c>
      <c r="H378" s="1">
        <v>0</v>
      </c>
      <c r="I378" s="2">
        <v>0</v>
      </c>
    </row>
    <row r="379" spans="1:9" x14ac:dyDescent="0.35">
      <c r="A379" t="s">
        <v>679</v>
      </c>
      <c r="B379" s="3" t="s">
        <v>680</v>
      </c>
      <c r="C379" s="1">
        <v>75</v>
      </c>
      <c r="D379" s="1">
        <v>75</v>
      </c>
      <c r="E379" s="2">
        <v>1</v>
      </c>
      <c r="F379" s="1">
        <v>0</v>
      </c>
      <c r="G379" s="2">
        <v>0</v>
      </c>
      <c r="H379" s="1">
        <v>0</v>
      </c>
      <c r="I379" s="2">
        <v>0</v>
      </c>
    </row>
    <row r="380" spans="1:9" x14ac:dyDescent="0.35">
      <c r="A380" t="s">
        <v>681</v>
      </c>
      <c r="B380" s="3" t="s">
        <v>682</v>
      </c>
      <c r="C380" s="1">
        <v>455</v>
      </c>
      <c r="D380" s="1">
        <v>305</v>
      </c>
      <c r="E380" s="2">
        <v>0.67032967032967028</v>
      </c>
      <c r="F380" s="1">
        <v>85</v>
      </c>
      <c r="G380" s="2">
        <v>0.18681318681318682</v>
      </c>
      <c r="H380" s="1">
        <v>65</v>
      </c>
      <c r="I380" s="2">
        <f t="shared" si="5"/>
        <v>0.14285714285714285</v>
      </c>
    </row>
    <row r="381" spans="1:9" x14ac:dyDescent="0.35">
      <c r="A381" t="s">
        <v>683</v>
      </c>
      <c r="B381" s="3" t="s">
        <v>684</v>
      </c>
      <c r="C381" s="1">
        <v>870</v>
      </c>
      <c r="D381" s="1">
        <v>855</v>
      </c>
      <c r="E381" s="2">
        <v>0.98275862068965514</v>
      </c>
      <c r="F381" s="1">
        <v>15</v>
      </c>
      <c r="G381" s="2">
        <v>1.7241379310344827E-2</v>
      </c>
      <c r="H381" s="1">
        <v>0</v>
      </c>
      <c r="I381" s="2">
        <v>0</v>
      </c>
    </row>
    <row r="382" spans="1:9" x14ac:dyDescent="0.35">
      <c r="A382" t="s">
        <v>685</v>
      </c>
      <c r="B382" s="3" t="s">
        <v>686</v>
      </c>
      <c r="C382" s="1">
        <v>200</v>
      </c>
      <c r="D382" s="1">
        <v>200</v>
      </c>
      <c r="E382" s="2">
        <v>1</v>
      </c>
      <c r="F382" s="1">
        <v>0</v>
      </c>
      <c r="G382" s="2">
        <v>0</v>
      </c>
      <c r="H382" s="1">
        <v>0</v>
      </c>
      <c r="I382" s="2">
        <v>0</v>
      </c>
    </row>
    <row r="383" spans="1:9" x14ac:dyDescent="0.35">
      <c r="A383" t="s">
        <v>687</v>
      </c>
      <c r="B383" s="3" t="s">
        <v>688</v>
      </c>
      <c r="C383" s="1">
        <v>235</v>
      </c>
      <c r="D383" s="1">
        <v>235</v>
      </c>
      <c r="E383" s="2">
        <v>1</v>
      </c>
      <c r="F383" s="1">
        <v>0</v>
      </c>
      <c r="G383" s="2">
        <v>0</v>
      </c>
      <c r="H383" s="1">
        <v>0</v>
      </c>
      <c r="I383" s="2">
        <v>0</v>
      </c>
    </row>
    <row r="384" spans="1:9" x14ac:dyDescent="0.35">
      <c r="A384" t="s">
        <v>689</v>
      </c>
      <c r="B384" s="3" t="s">
        <v>690</v>
      </c>
      <c r="C384" s="1">
        <v>185</v>
      </c>
      <c r="D384" s="1">
        <v>175</v>
      </c>
      <c r="E384" s="2">
        <v>0.94594594594594594</v>
      </c>
      <c r="F384" s="1">
        <v>10</v>
      </c>
      <c r="G384" s="2">
        <v>5.4054054054054057E-2</v>
      </c>
      <c r="H384" s="1">
        <v>0</v>
      </c>
      <c r="I384" s="2">
        <v>0</v>
      </c>
    </row>
    <row r="385" spans="1:9" x14ac:dyDescent="0.35">
      <c r="A385" t="s">
        <v>691</v>
      </c>
      <c r="B385" s="3" t="s">
        <v>692</v>
      </c>
      <c r="C385" s="1">
        <v>160</v>
      </c>
      <c r="D385" s="1">
        <v>160</v>
      </c>
      <c r="E385" s="2">
        <v>1</v>
      </c>
      <c r="F385" s="1">
        <v>0</v>
      </c>
      <c r="G385" s="2">
        <v>0</v>
      </c>
      <c r="H385" s="1">
        <v>0</v>
      </c>
      <c r="I385" s="2">
        <v>0</v>
      </c>
    </row>
    <row r="386" spans="1:9" x14ac:dyDescent="0.35">
      <c r="A386" t="s">
        <v>693</v>
      </c>
      <c r="B386" s="3" t="s">
        <v>694</v>
      </c>
      <c r="C386" s="1">
        <v>60</v>
      </c>
      <c r="D386" s="1">
        <v>60</v>
      </c>
      <c r="E386" s="2">
        <v>1</v>
      </c>
      <c r="F386" s="1">
        <v>0</v>
      </c>
      <c r="G386" s="2">
        <v>0</v>
      </c>
      <c r="H386" s="1">
        <v>0</v>
      </c>
      <c r="I386" s="2">
        <v>0</v>
      </c>
    </row>
    <row r="387" spans="1:9" x14ac:dyDescent="0.35">
      <c r="A387" t="s">
        <v>695</v>
      </c>
      <c r="B387" s="3" t="s">
        <v>696</v>
      </c>
      <c r="C387" s="1">
        <v>860</v>
      </c>
      <c r="D387" s="1">
        <v>830</v>
      </c>
      <c r="E387" s="2">
        <v>0.96511627906976749</v>
      </c>
      <c r="F387" s="1">
        <v>4</v>
      </c>
      <c r="G387" s="2">
        <v>4.6511627906976744E-3</v>
      </c>
      <c r="H387" s="1">
        <v>26</v>
      </c>
      <c r="I387" s="2">
        <f t="shared" ref="I387:I445" si="6">IF(H387&gt;0,H387/C387,"")</f>
        <v>3.0232558139534883E-2</v>
      </c>
    </row>
    <row r="388" spans="1:9" x14ac:dyDescent="0.35">
      <c r="A388" t="s">
        <v>697</v>
      </c>
      <c r="B388" s="3" t="s">
        <v>698</v>
      </c>
      <c r="C388" s="1">
        <v>585</v>
      </c>
      <c r="D388" s="1">
        <v>570</v>
      </c>
      <c r="E388" s="2">
        <v>0.97435897435897434</v>
      </c>
      <c r="F388" s="1">
        <v>10</v>
      </c>
      <c r="G388" s="2">
        <v>1.7094017094017096E-2</v>
      </c>
      <c r="H388" s="1">
        <v>5</v>
      </c>
      <c r="I388" s="2">
        <f t="shared" si="6"/>
        <v>8.5470085470085479E-3</v>
      </c>
    </row>
    <row r="389" spans="1:9" x14ac:dyDescent="0.35">
      <c r="B389" s="3"/>
      <c r="C389" s="1"/>
      <c r="D389" s="1"/>
      <c r="E389" s="2"/>
      <c r="F389" s="1"/>
      <c r="G389" s="2"/>
      <c r="H389" s="1"/>
      <c r="I389" s="2" t="str">
        <f t="shared" si="6"/>
        <v/>
      </c>
    </row>
    <row r="390" spans="1:9" s="4" customFormat="1" x14ac:dyDescent="0.35">
      <c r="A390" s="4" t="s">
        <v>987</v>
      </c>
      <c r="B390" s="6"/>
      <c r="C390" s="7">
        <f>SUM(C391:C423)</f>
        <v>37900</v>
      </c>
      <c r="D390" s="7">
        <f>SUM(D391:D423)</f>
        <v>35738</v>
      </c>
      <c r="E390" s="8">
        <f>D390/C390</f>
        <v>0.94295514511873346</v>
      </c>
      <c r="F390" s="7">
        <f>SUM(F391:F423)</f>
        <v>1663</v>
      </c>
      <c r="G390" s="8">
        <f>F390/C390</f>
        <v>4.3878627968337733E-2</v>
      </c>
      <c r="H390" s="7">
        <f>SUM(H391:H423)</f>
        <v>517</v>
      </c>
      <c r="I390" s="8">
        <f>H390/C390</f>
        <v>1.3641160949868074E-2</v>
      </c>
    </row>
    <row r="391" spans="1:9" x14ac:dyDescent="0.35">
      <c r="A391" t="s">
        <v>699</v>
      </c>
      <c r="B391" s="3" t="s">
        <v>700</v>
      </c>
      <c r="C391" s="1">
        <v>2490</v>
      </c>
      <c r="D391" s="1">
        <v>2325</v>
      </c>
      <c r="E391" s="2">
        <v>0.9337349397590361</v>
      </c>
      <c r="F391" s="1">
        <v>135</v>
      </c>
      <c r="G391" s="2">
        <v>5.4216867469879519E-2</v>
      </c>
      <c r="H391" s="1">
        <v>30</v>
      </c>
      <c r="I391" s="2">
        <f t="shared" si="6"/>
        <v>1.2048192771084338E-2</v>
      </c>
    </row>
    <row r="392" spans="1:9" x14ac:dyDescent="0.35">
      <c r="A392" t="s">
        <v>701</v>
      </c>
      <c r="B392" s="3" t="s">
        <v>702</v>
      </c>
      <c r="C392" s="1">
        <v>2015</v>
      </c>
      <c r="D392" s="1">
        <v>1895</v>
      </c>
      <c r="E392" s="2">
        <v>0.94044665012406947</v>
      </c>
      <c r="F392" s="1">
        <v>40</v>
      </c>
      <c r="G392" s="2">
        <v>1.9851116625310174E-2</v>
      </c>
      <c r="H392" s="1">
        <v>80</v>
      </c>
      <c r="I392" s="2">
        <f t="shared" si="6"/>
        <v>3.9702233250620347E-2</v>
      </c>
    </row>
    <row r="393" spans="1:9" x14ac:dyDescent="0.35">
      <c r="A393" t="s">
        <v>703</v>
      </c>
      <c r="B393" s="3" t="s">
        <v>704</v>
      </c>
      <c r="C393" s="1">
        <v>1225</v>
      </c>
      <c r="D393" s="1">
        <v>1175</v>
      </c>
      <c r="E393" s="2">
        <v>0.95918367346938771</v>
      </c>
      <c r="F393" s="1">
        <v>50</v>
      </c>
      <c r="G393" s="2">
        <v>4.0816326530612242E-2</v>
      </c>
      <c r="H393" s="1">
        <v>0</v>
      </c>
      <c r="I393" s="2">
        <v>0</v>
      </c>
    </row>
    <row r="394" spans="1:9" x14ac:dyDescent="0.35">
      <c r="A394" t="s">
        <v>705</v>
      </c>
      <c r="B394" s="3" t="s">
        <v>706</v>
      </c>
      <c r="C394" s="1">
        <v>75</v>
      </c>
      <c r="D394" s="1">
        <v>50</v>
      </c>
      <c r="E394" s="2">
        <v>0.66666666666666663</v>
      </c>
      <c r="F394" s="1">
        <v>25</v>
      </c>
      <c r="G394" s="2">
        <v>0.33333333333333331</v>
      </c>
      <c r="H394" s="1">
        <v>0</v>
      </c>
      <c r="I394" s="2">
        <v>0</v>
      </c>
    </row>
    <row r="395" spans="1:9" x14ac:dyDescent="0.35">
      <c r="A395" t="s">
        <v>707</v>
      </c>
      <c r="B395" s="3" t="s">
        <v>708</v>
      </c>
      <c r="C395" s="1">
        <v>225</v>
      </c>
      <c r="D395" s="1">
        <v>225</v>
      </c>
      <c r="E395" s="2">
        <v>1</v>
      </c>
      <c r="F395" s="1">
        <v>0</v>
      </c>
      <c r="G395" s="2">
        <v>0</v>
      </c>
      <c r="H395" s="1">
        <v>0</v>
      </c>
      <c r="I395" s="2">
        <v>0</v>
      </c>
    </row>
    <row r="396" spans="1:9" x14ac:dyDescent="0.35">
      <c r="A396" t="s">
        <v>709</v>
      </c>
      <c r="B396" s="3" t="s">
        <v>710</v>
      </c>
      <c r="C396" s="1">
        <v>70</v>
      </c>
      <c r="D396" s="1">
        <v>65</v>
      </c>
      <c r="E396" s="2">
        <v>0.9285714285714286</v>
      </c>
      <c r="F396" s="1">
        <v>0</v>
      </c>
      <c r="G396" s="2">
        <v>0</v>
      </c>
      <c r="H396" s="1">
        <v>5</v>
      </c>
      <c r="I396" s="2">
        <f t="shared" si="6"/>
        <v>7.1428571428571425E-2</v>
      </c>
    </row>
    <row r="397" spans="1:9" x14ac:dyDescent="0.35">
      <c r="A397" t="s">
        <v>711</v>
      </c>
      <c r="B397" s="3" t="s">
        <v>712</v>
      </c>
      <c r="C397" s="1">
        <v>120</v>
      </c>
      <c r="D397" s="1">
        <v>100</v>
      </c>
      <c r="E397" s="2">
        <v>0.83333333333333337</v>
      </c>
      <c r="F397" s="1">
        <v>0</v>
      </c>
      <c r="G397" s="2">
        <v>0</v>
      </c>
      <c r="H397" s="1">
        <v>20</v>
      </c>
      <c r="I397" s="2">
        <f t="shared" si="6"/>
        <v>0.16666666666666666</v>
      </c>
    </row>
    <row r="398" spans="1:9" x14ac:dyDescent="0.35">
      <c r="A398" t="s">
        <v>713</v>
      </c>
      <c r="B398" s="3" t="s">
        <v>714</v>
      </c>
      <c r="C398" s="1">
        <v>400</v>
      </c>
      <c r="D398" s="1">
        <v>340</v>
      </c>
      <c r="E398" s="2">
        <v>0.85</v>
      </c>
      <c r="F398" s="1">
        <v>60</v>
      </c>
      <c r="G398" s="2">
        <v>0.15</v>
      </c>
      <c r="H398" s="1">
        <v>0</v>
      </c>
      <c r="I398" s="2">
        <v>0</v>
      </c>
    </row>
    <row r="399" spans="1:9" x14ac:dyDescent="0.35">
      <c r="A399" t="s">
        <v>715</v>
      </c>
      <c r="B399" s="3" t="s">
        <v>716</v>
      </c>
      <c r="C399" s="1">
        <v>370</v>
      </c>
      <c r="D399" s="1">
        <v>320</v>
      </c>
      <c r="E399" s="2">
        <v>0.86486486486486491</v>
      </c>
      <c r="F399" s="1">
        <v>50</v>
      </c>
      <c r="G399" s="2">
        <v>0.13513513513513514</v>
      </c>
      <c r="H399" s="1">
        <v>0</v>
      </c>
      <c r="I399" s="2">
        <v>0</v>
      </c>
    </row>
    <row r="400" spans="1:9" x14ac:dyDescent="0.35">
      <c r="A400" t="s">
        <v>717</v>
      </c>
      <c r="B400" s="3" t="s">
        <v>718</v>
      </c>
      <c r="C400" s="1">
        <v>1070</v>
      </c>
      <c r="D400" s="1">
        <v>1050</v>
      </c>
      <c r="E400" s="2">
        <v>0.98130841121495327</v>
      </c>
      <c r="F400" s="1">
        <v>4</v>
      </c>
      <c r="G400" s="2">
        <v>3.7383177570093459E-3</v>
      </c>
      <c r="H400" s="1">
        <v>16</v>
      </c>
      <c r="I400" s="2">
        <f t="shared" si="6"/>
        <v>1.4953271028037384E-2</v>
      </c>
    </row>
    <row r="401" spans="1:9" x14ac:dyDescent="0.35">
      <c r="A401" t="s">
        <v>719</v>
      </c>
      <c r="B401" s="3" t="s">
        <v>720</v>
      </c>
      <c r="C401" s="1">
        <v>1820</v>
      </c>
      <c r="D401" s="1">
        <v>1730</v>
      </c>
      <c r="E401" s="2">
        <v>0.9505494505494505</v>
      </c>
      <c r="F401" s="1">
        <v>90</v>
      </c>
      <c r="G401" s="2">
        <v>4.9450549450549448E-2</v>
      </c>
      <c r="H401" s="1">
        <v>0</v>
      </c>
      <c r="I401" s="2">
        <v>0</v>
      </c>
    </row>
    <row r="402" spans="1:9" x14ac:dyDescent="0.35">
      <c r="A402" t="s">
        <v>721</v>
      </c>
      <c r="B402" s="3" t="s">
        <v>722</v>
      </c>
      <c r="C402" s="1">
        <v>90</v>
      </c>
      <c r="D402" s="1">
        <v>90</v>
      </c>
      <c r="E402" s="2">
        <v>1</v>
      </c>
      <c r="F402" s="1">
        <v>4</v>
      </c>
      <c r="G402" s="2">
        <v>4.4444444444444446E-2</v>
      </c>
      <c r="H402" s="1">
        <v>0</v>
      </c>
      <c r="I402" s="2">
        <v>0</v>
      </c>
    </row>
    <row r="403" spans="1:9" x14ac:dyDescent="0.35">
      <c r="A403" t="s">
        <v>723</v>
      </c>
      <c r="B403" s="3" t="s">
        <v>724</v>
      </c>
      <c r="C403" s="1">
        <v>6905</v>
      </c>
      <c r="D403" s="1">
        <v>6590</v>
      </c>
      <c r="E403" s="2">
        <v>0.95438088341781313</v>
      </c>
      <c r="F403" s="1">
        <v>205</v>
      </c>
      <c r="G403" s="2">
        <v>2.9688631426502535E-2</v>
      </c>
      <c r="H403" s="1">
        <v>110</v>
      </c>
      <c r="I403" s="2">
        <f t="shared" si="6"/>
        <v>1.5930485155684286E-2</v>
      </c>
    </row>
    <row r="404" spans="1:9" x14ac:dyDescent="0.35">
      <c r="A404" t="s">
        <v>725</v>
      </c>
      <c r="B404" s="3" t="s">
        <v>726</v>
      </c>
      <c r="C404" s="1">
        <v>2130</v>
      </c>
      <c r="D404" s="1">
        <v>2105</v>
      </c>
      <c r="E404" s="2">
        <v>0.98826291079812212</v>
      </c>
      <c r="F404" s="1">
        <v>15</v>
      </c>
      <c r="G404" s="2">
        <v>7.0422535211267607E-3</v>
      </c>
      <c r="H404" s="1">
        <v>10</v>
      </c>
      <c r="I404" s="2">
        <f t="shared" si="6"/>
        <v>4.6948356807511738E-3</v>
      </c>
    </row>
    <row r="405" spans="1:9" x14ac:dyDescent="0.35">
      <c r="A405" t="s">
        <v>727</v>
      </c>
      <c r="B405" s="3" t="s">
        <v>728</v>
      </c>
      <c r="C405" s="1">
        <v>1615</v>
      </c>
      <c r="D405" s="1">
        <v>1575</v>
      </c>
      <c r="E405" s="2">
        <v>0.97523219814241491</v>
      </c>
      <c r="F405" s="1">
        <v>40</v>
      </c>
      <c r="G405" s="2">
        <v>2.4767801857585141E-2</v>
      </c>
      <c r="H405" s="1">
        <v>0</v>
      </c>
      <c r="I405" s="2">
        <v>0</v>
      </c>
    </row>
    <row r="406" spans="1:9" x14ac:dyDescent="0.35">
      <c r="A406" t="s">
        <v>729</v>
      </c>
      <c r="B406" s="3" t="s">
        <v>730</v>
      </c>
      <c r="C406" s="1">
        <v>375</v>
      </c>
      <c r="D406" s="1">
        <v>340</v>
      </c>
      <c r="E406" s="2">
        <v>0.90666666666666662</v>
      </c>
      <c r="F406" s="1">
        <v>35</v>
      </c>
      <c r="G406" s="2">
        <v>9.3333333333333338E-2</v>
      </c>
      <c r="H406" s="1">
        <v>0</v>
      </c>
      <c r="I406" s="2">
        <v>0</v>
      </c>
    </row>
    <row r="407" spans="1:9" x14ac:dyDescent="0.35">
      <c r="A407" t="s">
        <v>731</v>
      </c>
      <c r="B407" s="3" t="s">
        <v>732</v>
      </c>
      <c r="C407" s="1">
        <v>530</v>
      </c>
      <c r="D407" s="1">
        <v>475</v>
      </c>
      <c r="E407" s="2">
        <v>0.89622641509433965</v>
      </c>
      <c r="F407" s="1">
        <v>50</v>
      </c>
      <c r="G407" s="2">
        <v>9.4339622641509441E-2</v>
      </c>
      <c r="H407" s="1">
        <v>5</v>
      </c>
      <c r="I407" s="2">
        <f t="shared" si="6"/>
        <v>9.433962264150943E-3</v>
      </c>
    </row>
    <row r="408" spans="1:9" x14ac:dyDescent="0.35">
      <c r="A408" t="s">
        <v>733</v>
      </c>
      <c r="B408" s="3" t="s">
        <v>734</v>
      </c>
      <c r="C408" s="1">
        <v>180</v>
      </c>
      <c r="D408" s="1">
        <v>180</v>
      </c>
      <c r="E408" s="2">
        <v>1</v>
      </c>
      <c r="F408" s="1">
        <v>0</v>
      </c>
      <c r="G408" s="2">
        <v>0</v>
      </c>
      <c r="H408" s="1">
        <v>0</v>
      </c>
      <c r="I408" s="2">
        <v>0</v>
      </c>
    </row>
    <row r="409" spans="1:9" x14ac:dyDescent="0.35">
      <c r="A409" t="s">
        <v>735</v>
      </c>
      <c r="B409" s="3" t="s">
        <v>736</v>
      </c>
      <c r="C409" s="1">
        <v>2590</v>
      </c>
      <c r="D409" s="1">
        <v>2489</v>
      </c>
      <c r="E409" s="2">
        <v>0.96100386100386104</v>
      </c>
      <c r="F409" s="1">
        <v>85</v>
      </c>
      <c r="G409" s="2">
        <v>3.2818532818532815E-2</v>
      </c>
      <c r="H409" s="1">
        <v>16</v>
      </c>
      <c r="I409" s="2">
        <f t="shared" si="6"/>
        <v>6.1776061776061776E-3</v>
      </c>
    </row>
    <row r="410" spans="1:9" x14ac:dyDescent="0.35">
      <c r="A410" t="s">
        <v>737</v>
      </c>
      <c r="B410" s="3" t="s">
        <v>738</v>
      </c>
      <c r="C410" s="1">
        <v>305</v>
      </c>
      <c r="D410" s="1">
        <v>290</v>
      </c>
      <c r="E410" s="2">
        <v>0.95081967213114749</v>
      </c>
      <c r="F410" s="1">
        <v>20</v>
      </c>
      <c r="G410" s="2">
        <v>6.5573770491803282E-2</v>
      </c>
      <c r="H410" s="1">
        <v>0</v>
      </c>
      <c r="I410" s="2">
        <v>0</v>
      </c>
    </row>
    <row r="411" spans="1:9" x14ac:dyDescent="0.35">
      <c r="A411" t="s">
        <v>739</v>
      </c>
      <c r="B411" s="3" t="s">
        <v>740</v>
      </c>
      <c r="C411" s="1">
        <v>3215</v>
      </c>
      <c r="D411" s="1">
        <v>3040</v>
      </c>
      <c r="E411" s="2">
        <v>0.94556765163297041</v>
      </c>
      <c r="F411" s="1">
        <v>145</v>
      </c>
      <c r="G411" s="2">
        <v>4.5101088646967338E-2</v>
      </c>
      <c r="H411" s="1">
        <v>30</v>
      </c>
      <c r="I411" s="2">
        <f t="shared" si="6"/>
        <v>9.3312597200622092E-3</v>
      </c>
    </row>
    <row r="412" spans="1:9" x14ac:dyDescent="0.35">
      <c r="A412" t="s">
        <v>741</v>
      </c>
      <c r="B412" s="3" t="s">
        <v>742</v>
      </c>
      <c r="C412" s="1">
        <v>4165</v>
      </c>
      <c r="D412" s="1">
        <v>3825</v>
      </c>
      <c r="E412" s="2">
        <v>0.91836734693877553</v>
      </c>
      <c r="F412" s="1">
        <v>255</v>
      </c>
      <c r="G412" s="2">
        <v>6.1224489795918366E-2</v>
      </c>
      <c r="H412" s="1">
        <v>85</v>
      </c>
      <c r="I412" s="2">
        <f t="shared" si="6"/>
        <v>2.0408163265306121E-2</v>
      </c>
    </row>
    <row r="413" spans="1:9" x14ac:dyDescent="0.35">
      <c r="A413" t="s">
        <v>743</v>
      </c>
      <c r="B413" s="3" t="s">
        <v>744</v>
      </c>
      <c r="C413" s="1">
        <v>245</v>
      </c>
      <c r="D413" s="1">
        <v>245</v>
      </c>
      <c r="E413" s="2">
        <v>1</v>
      </c>
      <c r="F413" s="1">
        <v>0</v>
      </c>
      <c r="G413" s="2">
        <v>0</v>
      </c>
      <c r="H413" s="1">
        <v>0</v>
      </c>
      <c r="I413" s="2">
        <v>0</v>
      </c>
    </row>
    <row r="414" spans="1:9" x14ac:dyDescent="0.35">
      <c r="A414" t="s">
        <v>745</v>
      </c>
      <c r="B414" s="3" t="s">
        <v>746</v>
      </c>
      <c r="C414" s="1">
        <v>545</v>
      </c>
      <c r="D414" s="1">
        <v>524</v>
      </c>
      <c r="E414" s="2">
        <v>0.96146788990825693</v>
      </c>
      <c r="F414" s="1">
        <v>25</v>
      </c>
      <c r="G414" s="2">
        <v>4.5871559633027525E-2</v>
      </c>
      <c r="H414" s="1">
        <v>0</v>
      </c>
      <c r="I414" s="2">
        <v>0</v>
      </c>
    </row>
    <row r="415" spans="1:9" x14ac:dyDescent="0.35">
      <c r="A415" t="s">
        <v>747</v>
      </c>
      <c r="B415" s="3" t="s">
        <v>748</v>
      </c>
      <c r="C415" s="1">
        <v>890</v>
      </c>
      <c r="D415" s="1">
        <v>815</v>
      </c>
      <c r="E415" s="2">
        <v>0.9157303370786517</v>
      </c>
      <c r="F415" s="1">
        <v>60</v>
      </c>
      <c r="G415" s="2">
        <v>6.741573033707865E-2</v>
      </c>
      <c r="H415" s="1">
        <v>15</v>
      </c>
      <c r="I415" s="2">
        <f t="shared" si="6"/>
        <v>1.6853932584269662E-2</v>
      </c>
    </row>
    <row r="416" spans="1:9" x14ac:dyDescent="0.35">
      <c r="A416" t="s">
        <v>749</v>
      </c>
      <c r="B416" s="3" t="s">
        <v>750</v>
      </c>
      <c r="C416" s="1">
        <v>1275</v>
      </c>
      <c r="D416" s="1">
        <v>1050</v>
      </c>
      <c r="E416" s="2">
        <v>0.82352941176470584</v>
      </c>
      <c r="F416" s="1">
        <v>175</v>
      </c>
      <c r="G416" s="2">
        <v>0.13725490196078433</v>
      </c>
      <c r="H416" s="1">
        <v>50</v>
      </c>
      <c r="I416" s="2">
        <f t="shared" si="6"/>
        <v>3.9215686274509803E-2</v>
      </c>
    </row>
    <row r="417" spans="1:9" x14ac:dyDescent="0.35">
      <c r="A417" t="s">
        <v>751</v>
      </c>
      <c r="B417" s="3" t="s">
        <v>752</v>
      </c>
      <c r="C417" s="1">
        <v>560</v>
      </c>
      <c r="D417" s="1">
        <v>560</v>
      </c>
      <c r="E417" s="2">
        <v>1</v>
      </c>
      <c r="F417" s="1">
        <v>0</v>
      </c>
      <c r="G417" s="2">
        <v>0</v>
      </c>
      <c r="H417" s="1">
        <v>0</v>
      </c>
      <c r="I417" s="2">
        <v>0</v>
      </c>
    </row>
    <row r="418" spans="1:9" x14ac:dyDescent="0.35">
      <c r="A418" t="s">
        <v>753</v>
      </c>
      <c r="B418" s="3" t="s">
        <v>754</v>
      </c>
      <c r="C418" s="1">
        <v>545</v>
      </c>
      <c r="D418" s="1">
        <v>535</v>
      </c>
      <c r="E418" s="2">
        <v>0.98165137614678899</v>
      </c>
      <c r="F418" s="1">
        <v>0</v>
      </c>
      <c r="G418" s="2">
        <v>0</v>
      </c>
      <c r="H418" s="1">
        <v>10</v>
      </c>
      <c r="I418" s="2">
        <f t="shared" si="6"/>
        <v>1.834862385321101E-2</v>
      </c>
    </row>
    <row r="419" spans="1:9" x14ac:dyDescent="0.35">
      <c r="A419" t="s">
        <v>755</v>
      </c>
      <c r="B419" s="3" t="s">
        <v>756</v>
      </c>
      <c r="C419" s="1">
        <v>125</v>
      </c>
      <c r="D419" s="1">
        <v>125</v>
      </c>
      <c r="E419" s="2">
        <v>1</v>
      </c>
      <c r="F419" s="1">
        <v>0</v>
      </c>
      <c r="G419" s="2">
        <v>0</v>
      </c>
      <c r="H419" s="1">
        <v>0</v>
      </c>
      <c r="I419" s="2">
        <v>0</v>
      </c>
    </row>
    <row r="420" spans="1:9" x14ac:dyDescent="0.35">
      <c r="A420" t="s">
        <v>757</v>
      </c>
      <c r="B420" s="3" t="s">
        <v>758</v>
      </c>
      <c r="C420" s="1">
        <v>50</v>
      </c>
      <c r="D420" s="1">
        <v>50</v>
      </c>
      <c r="E420" s="2">
        <v>1</v>
      </c>
      <c r="F420" s="1">
        <v>0</v>
      </c>
      <c r="G420" s="2">
        <v>0</v>
      </c>
      <c r="H420" s="1">
        <v>0</v>
      </c>
      <c r="I420" s="2">
        <v>0</v>
      </c>
    </row>
    <row r="421" spans="1:9" x14ac:dyDescent="0.35">
      <c r="A421" t="s">
        <v>759</v>
      </c>
      <c r="B421" s="3" t="s">
        <v>760</v>
      </c>
      <c r="C421" s="1">
        <v>55</v>
      </c>
      <c r="D421" s="1">
        <v>55</v>
      </c>
      <c r="E421" s="2">
        <v>1</v>
      </c>
      <c r="F421" s="1">
        <v>0</v>
      </c>
      <c r="G421" s="2">
        <v>0</v>
      </c>
      <c r="H421" s="1">
        <v>0</v>
      </c>
      <c r="I421" s="2">
        <v>0</v>
      </c>
    </row>
    <row r="422" spans="1:9" x14ac:dyDescent="0.35">
      <c r="A422" t="s">
        <v>761</v>
      </c>
      <c r="B422" s="3" t="s">
        <v>762</v>
      </c>
      <c r="C422" s="1">
        <v>180</v>
      </c>
      <c r="D422" s="1">
        <v>130</v>
      </c>
      <c r="E422" s="2">
        <v>0.72222222222222221</v>
      </c>
      <c r="F422" s="1">
        <v>55</v>
      </c>
      <c r="G422" s="2">
        <v>0.30555555555555558</v>
      </c>
      <c r="H422" s="1">
        <v>0</v>
      </c>
      <c r="I422" s="2">
        <v>0</v>
      </c>
    </row>
    <row r="423" spans="1:9" x14ac:dyDescent="0.35">
      <c r="A423" t="s">
        <v>763</v>
      </c>
      <c r="B423" s="3" t="s">
        <v>764</v>
      </c>
      <c r="C423" s="1">
        <v>1450</v>
      </c>
      <c r="D423" s="1">
        <v>1375</v>
      </c>
      <c r="E423" s="2">
        <v>0.94827586206896552</v>
      </c>
      <c r="F423" s="1">
        <v>40</v>
      </c>
      <c r="G423" s="2">
        <v>2.7586206896551724E-2</v>
      </c>
      <c r="H423" s="1">
        <v>35</v>
      </c>
      <c r="I423" s="2">
        <f t="shared" si="6"/>
        <v>2.4137931034482758E-2</v>
      </c>
    </row>
    <row r="424" spans="1:9" x14ac:dyDescent="0.35">
      <c r="B424" s="3"/>
      <c r="C424" s="1"/>
      <c r="D424" s="1"/>
      <c r="E424" s="2"/>
      <c r="F424" s="1"/>
      <c r="G424" s="2"/>
      <c r="H424" s="1"/>
      <c r="I424" s="2" t="str">
        <f t="shared" si="6"/>
        <v/>
      </c>
    </row>
    <row r="425" spans="1:9" s="4" customFormat="1" x14ac:dyDescent="0.35">
      <c r="A425" s="4" t="s">
        <v>988</v>
      </c>
      <c r="B425" s="6"/>
      <c r="C425" s="7">
        <f>SUM(C426:C496)</f>
        <v>66915</v>
      </c>
      <c r="D425" s="7">
        <f>SUM(D426:D496)</f>
        <v>61180</v>
      </c>
      <c r="E425" s="8">
        <f>D425/C425</f>
        <v>0.91429425390420682</v>
      </c>
      <c r="F425" s="7">
        <f>SUM(F426:F496)</f>
        <v>4283</v>
      </c>
      <c r="G425" s="8">
        <f>F425/C425</f>
        <v>6.4006575506239255E-2</v>
      </c>
      <c r="H425" s="7">
        <f>SUM(H426:H496)</f>
        <v>1452</v>
      </c>
      <c r="I425" s="8">
        <f>H425/C425</f>
        <v>2.1699170589553913E-2</v>
      </c>
    </row>
    <row r="426" spans="1:9" x14ac:dyDescent="0.35">
      <c r="A426" t="s">
        <v>765</v>
      </c>
      <c r="B426" s="3" t="s">
        <v>766</v>
      </c>
      <c r="C426" s="1">
        <v>6520</v>
      </c>
      <c r="D426" s="1">
        <v>6295</v>
      </c>
      <c r="E426" s="2">
        <v>0.9654907975460123</v>
      </c>
      <c r="F426" s="1">
        <v>155</v>
      </c>
      <c r="G426" s="2">
        <v>2.3773006134969327E-2</v>
      </c>
      <c r="H426" s="1">
        <v>70</v>
      </c>
      <c r="I426" s="2">
        <f t="shared" si="6"/>
        <v>1.0736196319018405E-2</v>
      </c>
    </row>
    <row r="427" spans="1:9" x14ac:dyDescent="0.35">
      <c r="A427" t="s">
        <v>767</v>
      </c>
      <c r="B427" s="3" t="s">
        <v>768</v>
      </c>
      <c r="C427" s="1">
        <v>1390</v>
      </c>
      <c r="D427" s="1">
        <v>1275</v>
      </c>
      <c r="E427" s="2">
        <v>0.91726618705035967</v>
      </c>
      <c r="F427" s="1">
        <v>60</v>
      </c>
      <c r="G427" s="2">
        <v>4.3165467625899283E-2</v>
      </c>
      <c r="H427" s="1">
        <v>55</v>
      </c>
      <c r="I427" s="2">
        <f t="shared" si="6"/>
        <v>3.9568345323741004E-2</v>
      </c>
    </row>
    <row r="428" spans="1:9" x14ac:dyDescent="0.35">
      <c r="A428" t="s">
        <v>769</v>
      </c>
      <c r="B428" s="3" t="s">
        <v>770</v>
      </c>
      <c r="C428" s="1">
        <v>70</v>
      </c>
      <c r="D428" s="1">
        <v>70</v>
      </c>
      <c r="E428" s="2">
        <v>1</v>
      </c>
      <c r="F428" s="1">
        <v>0</v>
      </c>
      <c r="G428" s="2">
        <v>0</v>
      </c>
      <c r="H428" s="1">
        <v>0</v>
      </c>
      <c r="I428" s="2">
        <v>0</v>
      </c>
    </row>
    <row r="429" spans="1:9" x14ac:dyDescent="0.35">
      <c r="A429" t="s">
        <v>771</v>
      </c>
      <c r="B429" s="3" t="s">
        <v>772</v>
      </c>
      <c r="C429" s="1">
        <v>1030</v>
      </c>
      <c r="D429" s="1">
        <v>965</v>
      </c>
      <c r="E429" s="2">
        <v>0.93689320388349517</v>
      </c>
      <c r="F429" s="1">
        <v>45</v>
      </c>
      <c r="G429" s="2">
        <v>4.3689320388349516E-2</v>
      </c>
      <c r="H429" s="1">
        <v>20</v>
      </c>
      <c r="I429" s="2">
        <f t="shared" si="6"/>
        <v>1.9417475728155338E-2</v>
      </c>
    </row>
    <row r="430" spans="1:9" x14ac:dyDescent="0.35">
      <c r="A430" t="s">
        <v>773</v>
      </c>
      <c r="B430" s="3" t="s">
        <v>774</v>
      </c>
      <c r="C430" s="1">
        <v>5350</v>
      </c>
      <c r="D430" s="1">
        <v>4755</v>
      </c>
      <c r="E430" s="2">
        <v>0.88878504672897196</v>
      </c>
      <c r="F430" s="1">
        <v>445</v>
      </c>
      <c r="G430" s="2">
        <v>8.3177570093457942E-2</v>
      </c>
      <c r="H430" s="1">
        <v>150</v>
      </c>
      <c r="I430" s="2">
        <f t="shared" si="6"/>
        <v>2.8037383177570093E-2</v>
      </c>
    </row>
    <row r="431" spans="1:9" x14ac:dyDescent="0.35">
      <c r="A431" t="s">
        <v>775</v>
      </c>
      <c r="B431" s="3" t="s">
        <v>776</v>
      </c>
      <c r="C431" s="1">
        <v>1745</v>
      </c>
      <c r="D431" s="1">
        <v>1355</v>
      </c>
      <c r="E431" s="2">
        <v>0.77650429799426934</v>
      </c>
      <c r="F431" s="1">
        <v>380</v>
      </c>
      <c r="G431" s="2">
        <v>0.2177650429799427</v>
      </c>
      <c r="H431" s="1">
        <v>10</v>
      </c>
      <c r="I431" s="2">
        <f t="shared" si="6"/>
        <v>5.7306590257879654E-3</v>
      </c>
    </row>
    <row r="432" spans="1:9" x14ac:dyDescent="0.35">
      <c r="A432" t="s">
        <v>777</v>
      </c>
      <c r="B432" s="3" t="s">
        <v>778</v>
      </c>
      <c r="C432" s="1">
        <v>1395</v>
      </c>
      <c r="D432" s="1">
        <v>1240</v>
      </c>
      <c r="E432" s="2">
        <v>0.88888888888888884</v>
      </c>
      <c r="F432" s="1">
        <v>150</v>
      </c>
      <c r="G432" s="2">
        <v>0.10752688172043011</v>
      </c>
      <c r="H432" s="1">
        <v>5</v>
      </c>
      <c r="I432" s="2">
        <f t="shared" si="6"/>
        <v>3.5842293906810036E-3</v>
      </c>
    </row>
    <row r="433" spans="1:9" x14ac:dyDescent="0.35">
      <c r="A433" t="s">
        <v>779</v>
      </c>
      <c r="B433" s="3" t="s">
        <v>780</v>
      </c>
      <c r="C433" s="1">
        <v>50</v>
      </c>
      <c r="D433" s="1">
        <v>50</v>
      </c>
      <c r="E433" s="2">
        <v>1</v>
      </c>
      <c r="F433" s="1">
        <v>0</v>
      </c>
      <c r="G433" s="2">
        <v>0</v>
      </c>
      <c r="H433" s="1">
        <v>0</v>
      </c>
      <c r="I433" s="2">
        <v>0</v>
      </c>
    </row>
    <row r="434" spans="1:9" x14ac:dyDescent="0.35">
      <c r="A434" t="s">
        <v>781</v>
      </c>
      <c r="B434" s="3" t="s">
        <v>782</v>
      </c>
      <c r="C434" s="1">
        <v>645</v>
      </c>
      <c r="D434" s="1">
        <v>575</v>
      </c>
      <c r="E434" s="2">
        <v>0.89147286821705429</v>
      </c>
      <c r="F434" s="1">
        <v>55</v>
      </c>
      <c r="G434" s="2">
        <v>8.5271317829457363E-2</v>
      </c>
      <c r="H434" s="1">
        <v>15</v>
      </c>
      <c r="I434" s="2">
        <f t="shared" si="6"/>
        <v>2.3255813953488372E-2</v>
      </c>
    </row>
    <row r="435" spans="1:9" x14ac:dyDescent="0.35">
      <c r="A435" t="s">
        <v>783</v>
      </c>
      <c r="B435" s="3" t="s">
        <v>784</v>
      </c>
      <c r="C435" s="1">
        <v>125</v>
      </c>
      <c r="D435" s="1">
        <v>75</v>
      </c>
      <c r="E435" s="2">
        <v>0.6</v>
      </c>
      <c r="F435" s="1">
        <v>35</v>
      </c>
      <c r="G435" s="2">
        <v>0.28000000000000003</v>
      </c>
      <c r="H435" s="1">
        <v>15</v>
      </c>
      <c r="I435" s="2">
        <f t="shared" si="6"/>
        <v>0.12</v>
      </c>
    </row>
    <row r="436" spans="1:9" x14ac:dyDescent="0.35">
      <c r="A436" t="s">
        <v>785</v>
      </c>
      <c r="B436" s="3" t="s">
        <v>786</v>
      </c>
      <c r="C436" s="1">
        <v>460</v>
      </c>
      <c r="D436" s="1">
        <v>250</v>
      </c>
      <c r="E436" s="2">
        <v>0.54347826086956519</v>
      </c>
      <c r="F436" s="1">
        <v>160</v>
      </c>
      <c r="G436" s="2">
        <v>0.34782608695652173</v>
      </c>
      <c r="H436" s="1">
        <v>50</v>
      </c>
      <c r="I436" s="2">
        <f t="shared" si="6"/>
        <v>0.10869565217391304</v>
      </c>
    </row>
    <row r="437" spans="1:9" x14ac:dyDescent="0.35">
      <c r="A437" t="s">
        <v>787</v>
      </c>
      <c r="B437" s="3" t="s">
        <v>788</v>
      </c>
      <c r="C437" s="1">
        <v>515</v>
      </c>
      <c r="D437" s="1">
        <v>515</v>
      </c>
      <c r="E437" s="2">
        <v>1</v>
      </c>
      <c r="F437" s="1">
        <v>0</v>
      </c>
      <c r="G437" s="2">
        <v>0</v>
      </c>
      <c r="H437" s="1">
        <v>0</v>
      </c>
      <c r="I437" s="2">
        <v>0</v>
      </c>
    </row>
    <row r="438" spans="1:9" x14ac:dyDescent="0.35">
      <c r="A438" t="s">
        <v>789</v>
      </c>
      <c r="B438" s="3" t="s">
        <v>790</v>
      </c>
      <c r="C438" s="1">
        <v>65</v>
      </c>
      <c r="D438" s="1">
        <v>65</v>
      </c>
      <c r="E438" s="2">
        <v>1</v>
      </c>
      <c r="F438" s="1">
        <v>0</v>
      </c>
      <c r="G438" s="2">
        <v>0</v>
      </c>
      <c r="H438" s="1">
        <v>0</v>
      </c>
      <c r="I438" s="2">
        <v>0</v>
      </c>
    </row>
    <row r="439" spans="1:9" x14ac:dyDescent="0.35">
      <c r="A439" t="s">
        <v>791</v>
      </c>
      <c r="B439" s="3" t="s">
        <v>792</v>
      </c>
      <c r="C439" s="1">
        <v>70</v>
      </c>
      <c r="D439" s="1">
        <v>70</v>
      </c>
      <c r="E439" s="2">
        <v>1</v>
      </c>
      <c r="F439" s="1">
        <v>0</v>
      </c>
      <c r="G439" s="2">
        <v>0</v>
      </c>
      <c r="H439" s="1">
        <v>0</v>
      </c>
      <c r="I439" s="2">
        <v>0</v>
      </c>
    </row>
    <row r="440" spans="1:9" x14ac:dyDescent="0.35">
      <c r="A440" t="s">
        <v>793</v>
      </c>
      <c r="B440" s="3" t="s">
        <v>794</v>
      </c>
      <c r="C440" s="1">
        <v>275</v>
      </c>
      <c r="D440" s="1">
        <v>265</v>
      </c>
      <c r="E440" s="2">
        <v>0.96363636363636362</v>
      </c>
      <c r="F440" s="1">
        <v>10</v>
      </c>
      <c r="G440" s="2">
        <v>3.6363636363636362E-2</v>
      </c>
      <c r="H440" s="1">
        <v>0</v>
      </c>
      <c r="I440" s="2">
        <v>0</v>
      </c>
    </row>
    <row r="441" spans="1:9" x14ac:dyDescent="0.35">
      <c r="A441" t="s">
        <v>795</v>
      </c>
      <c r="B441" s="3" t="s">
        <v>796</v>
      </c>
      <c r="C441" s="1">
        <v>1090</v>
      </c>
      <c r="D441" s="1">
        <v>975</v>
      </c>
      <c r="E441" s="2">
        <v>0.89449541284403666</v>
      </c>
      <c r="F441" s="1">
        <v>100</v>
      </c>
      <c r="G441" s="2">
        <v>9.1743119266055051E-2</v>
      </c>
      <c r="H441" s="1">
        <v>15</v>
      </c>
      <c r="I441" s="2">
        <f t="shared" si="6"/>
        <v>1.3761467889908258E-2</v>
      </c>
    </row>
    <row r="442" spans="1:9" x14ac:dyDescent="0.35">
      <c r="A442" t="s">
        <v>797</v>
      </c>
      <c r="B442" s="3" t="s">
        <v>798</v>
      </c>
      <c r="C442" s="1">
        <v>125</v>
      </c>
      <c r="D442" s="1">
        <v>125</v>
      </c>
      <c r="E442" s="2">
        <v>1</v>
      </c>
      <c r="F442" s="1">
        <v>0</v>
      </c>
      <c r="G442" s="2">
        <v>0</v>
      </c>
      <c r="H442" s="1">
        <v>0</v>
      </c>
      <c r="I442" s="2">
        <v>0</v>
      </c>
    </row>
    <row r="443" spans="1:9" x14ac:dyDescent="0.35">
      <c r="A443" t="s">
        <v>799</v>
      </c>
      <c r="B443" s="3" t="s">
        <v>800</v>
      </c>
      <c r="C443" s="1">
        <v>850</v>
      </c>
      <c r="D443" s="1">
        <v>740</v>
      </c>
      <c r="E443" s="2">
        <v>0.87058823529411766</v>
      </c>
      <c r="F443" s="1">
        <v>105</v>
      </c>
      <c r="G443" s="2">
        <v>0.12352941176470589</v>
      </c>
      <c r="H443" s="1">
        <v>5</v>
      </c>
      <c r="I443" s="2">
        <f t="shared" si="6"/>
        <v>5.8823529411764705E-3</v>
      </c>
    </row>
    <row r="444" spans="1:9" x14ac:dyDescent="0.35">
      <c r="A444" t="s">
        <v>801</v>
      </c>
      <c r="B444" s="3" t="s">
        <v>802</v>
      </c>
      <c r="C444" s="1">
        <v>205</v>
      </c>
      <c r="D444" s="1">
        <v>200</v>
      </c>
      <c r="E444" s="2">
        <v>0.97560975609756095</v>
      </c>
      <c r="F444" s="1">
        <v>4</v>
      </c>
      <c r="G444" s="2">
        <v>1.9512195121951219E-2</v>
      </c>
      <c r="H444" s="1">
        <v>1</v>
      </c>
      <c r="I444" s="2">
        <f t="shared" si="6"/>
        <v>4.8780487804878049E-3</v>
      </c>
    </row>
    <row r="445" spans="1:9" x14ac:dyDescent="0.35">
      <c r="A445" t="s">
        <v>803</v>
      </c>
      <c r="B445" s="3" t="s">
        <v>804</v>
      </c>
      <c r="C445" s="1">
        <v>5065</v>
      </c>
      <c r="D445" s="1">
        <v>4935</v>
      </c>
      <c r="E445" s="2">
        <v>0.9743336623889437</v>
      </c>
      <c r="F445" s="1">
        <v>65</v>
      </c>
      <c r="G445" s="2">
        <v>1.2833168805528134E-2</v>
      </c>
      <c r="H445" s="1">
        <v>65</v>
      </c>
      <c r="I445" s="2">
        <f t="shared" si="6"/>
        <v>1.2833168805528134E-2</v>
      </c>
    </row>
    <row r="446" spans="1:9" x14ac:dyDescent="0.35">
      <c r="A446" t="s">
        <v>805</v>
      </c>
      <c r="B446" s="3" t="s">
        <v>806</v>
      </c>
      <c r="C446" s="1">
        <v>815</v>
      </c>
      <c r="D446" s="1">
        <v>780</v>
      </c>
      <c r="E446" s="2">
        <v>0.95705521472392641</v>
      </c>
      <c r="F446" s="1">
        <v>35</v>
      </c>
      <c r="G446" s="2">
        <v>4.2944785276073622E-2</v>
      </c>
      <c r="H446" s="1">
        <v>0</v>
      </c>
      <c r="I446" s="2">
        <v>0</v>
      </c>
    </row>
    <row r="447" spans="1:9" x14ac:dyDescent="0.35">
      <c r="A447" t="s">
        <v>807</v>
      </c>
      <c r="B447" s="3" t="s">
        <v>808</v>
      </c>
      <c r="C447" s="1">
        <v>25</v>
      </c>
      <c r="D447" s="1">
        <v>25</v>
      </c>
      <c r="E447" s="2">
        <v>1</v>
      </c>
      <c r="F447" s="1">
        <v>0</v>
      </c>
      <c r="G447" s="2">
        <v>0</v>
      </c>
      <c r="H447" s="1">
        <v>0</v>
      </c>
      <c r="I447" s="2">
        <v>0</v>
      </c>
    </row>
    <row r="448" spans="1:9" x14ac:dyDescent="0.35">
      <c r="A448" t="s">
        <v>809</v>
      </c>
      <c r="B448" s="3" t="s">
        <v>810</v>
      </c>
      <c r="C448" s="1">
        <v>440</v>
      </c>
      <c r="D448" s="1">
        <v>395</v>
      </c>
      <c r="E448" s="2">
        <v>0.89772727272727271</v>
      </c>
      <c r="F448" s="1">
        <v>45</v>
      </c>
      <c r="G448" s="2">
        <v>0.10227272727272728</v>
      </c>
      <c r="H448" s="1">
        <v>0</v>
      </c>
      <c r="I448" s="2">
        <v>0</v>
      </c>
    </row>
    <row r="449" spans="1:9" x14ac:dyDescent="0.35">
      <c r="A449" t="s">
        <v>811</v>
      </c>
      <c r="B449" s="3" t="s">
        <v>812</v>
      </c>
      <c r="C449" s="1">
        <v>465</v>
      </c>
      <c r="D449" s="1">
        <v>465</v>
      </c>
      <c r="E449" s="2">
        <v>1</v>
      </c>
      <c r="F449" s="1">
        <v>0</v>
      </c>
      <c r="G449" s="2">
        <v>0</v>
      </c>
      <c r="H449" s="1">
        <v>0</v>
      </c>
      <c r="I449" s="2">
        <v>0</v>
      </c>
    </row>
    <row r="450" spans="1:9" x14ac:dyDescent="0.35">
      <c r="A450" t="s">
        <v>813</v>
      </c>
      <c r="B450" s="3" t="s">
        <v>814</v>
      </c>
      <c r="C450" s="1">
        <v>4635</v>
      </c>
      <c r="D450" s="1">
        <v>4305</v>
      </c>
      <c r="E450" s="2">
        <v>0.92880258899676371</v>
      </c>
      <c r="F450" s="1">
        <v>295</v>
      </c>
      <c r="G450" s="2">
        <v>6.3646170442286945E-2</v>
      </c>
      <c r="H450" s="1">
        <v>35</v>
      </c>
      <c r="I450" s="2">
        <f t="shared" ref="I450:I508" si="7">IF(H450&gt;0,H450/C450,"")</f>
        <v>7.551240560949299E-3</v>
      </c>
    </row>
    <row r="451" spans="1:9" x14ac:dyDescent="0.35">
      <c r="A451" t="s">
        <v>815</v>
      </c>
      <c r="B451" s="3" t="s">
        <v>816</v>
      </c>
      <c r="C451" s="1">
        <v>125</v>
      </c>
      <c r="D451" s="1">
        <v>125</v>
      </c>
      <c r="E451" s="2">
        <v>1</v>
      </c>
      <c r="F451" s="1">
        <v>0</v>
      </c>
      <c r="G451" s="2">
        <v>0</v>
      </c>
      <c r="H451" s="1">
        <v>0</v>
      </c>
      <c r="I451" s="2">
        <v>0</v>
      </c>
    </row>
    <row r="452" spans="1:9" x14ac:dyDescent="0.35">
      <c r="A452" t="s">
        <v>817</v>
      </c>
      <c r="B452" s="3" t="s">
        <v>818</v>
      </c>
      <c r="C452" s="1">
        <v>80</v>
      </c>
      <c r="D452" s="1">
        <v>80</v>
      </c>
      <c r="E452" s="2">
        <v>1</v>
      </c>
      <c r="F452" s="1">
        <v>0</v>
      </c>
      <c r="G452" s="2">
        <v>0</v>
      </c>
      <c r="H452" s="1">
        <v>0</v>
      </c>
      <c r="I452" s="2">
        <v>0</v>
      </c>
    </row>
    <row r="453" spans="1:9" x14ac:dyDescent="0.35">
      <c r="A453" t="s">
        <v>819</v>
      </c>
      <c r="B453" s="3" t="s">
        <v>820</v>
      </c>
      <c r="C453" s="1">
        <v>155</v>
      </c>
      <c r="D453" s="1">
        <v>155</v>
      </c>
      <c r="E453" s="2">
        <v>1</v>
      </c>
      <c r="F453" s="1">
        <v>0</v>
      </c>
      <c r="G453" s="2">
        <v>0</v>
      </c>
      <c r="H453" s="1">
        <v>0</v>
      </c>
      <c r="I453" s="2">
        <v>0</v>
      </c>
    </row>
    <row r="454" spans="1:9" x14ac:dyDescent="0.35">
      <c r="A454" t="s">
        <v>821</v>
      </c>
      <c r="B454" s="3" t="s">
        <v>822</v>
      </c>
      <c r="C454" s="1">
        <v>2920</v>
      </c>
      <c r="D454" s="1">
        <v>2555</v>
      </c>
      <c r="E454" s="2">
        <v>0.875</v>
      </c>
      <c r="F454" s="1">
        <v>275</v>
      </c>
      <c r="G454" s="2">
        <v>9.4178082191780824E-2</v>
      </c>
      <c r="H454" s="1">
        <v>90</v>
      </c>
      <c r="I454" s="2">
        <f t="shared" si="7"/>
        <v>3.0821917808219176E-2</v>
      </c>
    </row>
    <row r="455" spans="1:9" x14ac:dyDescent="0.35">
      <c r="A455" t="s">
        <v>823</v>
      </c>
      <c r="B455" s="3" t="s">
        <v>824</v>
      </c>
      <c r="C455" s="1">
        <v>440</v>
      </c>
      <c r="D455" s="1">
        <v>400</v>
      </c>
      <c r="E455" s="2">
        <v>0.90909090909090906</v>
      </c>
      <c r="F455" s="1">
        <v>15</v>
      </c>
      <c r="G455" s="2">
        <v>3.4090909090909088E-2</v>
      </c>
      <c r="H455" s="1">
        <v>25</v>
      </c>
      <c r="I455" s="2">
        <f t="shared" si="7"/>
        <v>5.6818181818181816E-2</v>
      </c>
    </row>
    <row r="456" spans="1:9" x14ac:dyDescent="0.35">
      <c r="A456" t="s">
        <v>825</v>
      </c>
      <c r="B456" s="3" t="s">
        <v>826</v>
      </c>
      <c r="C456" s="1">
        <v>2150</v>
      </c>
      <c r="D456" s="1">
        <v>1905</v>
      </c>
      <c r="E456" s="2">
        <v>0.88604651162790693</v>
      </c>
      <c r="F456" s="1">
        <v>230</v>
      </c>
      <c r="G456" s="2">
        <v>0.10697674418604651</v>
      </c>
      <c r="H456" s="1">
        <v>15</v>
      </c>
      <c r="I456" s="2">
        <f t="shared" si="7"/>
        <v>6.9767441860465115E-3</v>
      </c>
    </row>
    <row r="457" spans="1:9" x14ac:dyDescent="0.35">
      <c r="A457" t="s">
        <v>827</v>
      </c>
      <c r="B457" s="3" t="s">
        <v>828</v>
      </c>
      <c r="C457" s="1">
        <v>195</v>
      </c>
      <c r="D457" s="1">
        <v>195</v>
      </c>
      <c r="E457" s="2">
        <v>1</v>
      </c>
      <c r="F457" s="1">
        <v>0</v>
      </c>
      <c r="G457" s="2">
        <v>0</v>
      </c>
      <c r="H457" s="1">
        <v>0</v>
      </c>
      <c r="I457" s="2">
        <v>0</v>
      </c>
    </row>
    <row r="458" spans="1:9" x14ac:dyDescent="0.35">
      <c r="A458" t="s">
        <v>829</v>
      </c>
      <c r="B458" s="3" t="s">
        <v>830</v>
      </c>
      <c r="C458" s="1">
        <v>1455</v>
      </c>
      <c r="D458" s="1">
        <v>1260</v>
      </c>
      <c r="E458" s="2">
        <v>0.865979381443299</v>
      </c>
      <c r="F458" s="1">
        <v>145</v>
      </c>
      <c r="G458" s="2">
        <v>9.9656357388316158E-2</v>
      </c>
      <c r="H458" s="1">
        <v>50</v>
      </c>
      <c r="I458" s="2">
        <f t="shared" si="7"/>
        <v>3.4364261168384883E-2</v>
      </c>
    </row>
    <row r="459" spans="1:9" x14ac:dyDescent="0.35">
      <c r="A459" t="s">
        <v>831</v>
      </c>
      <c r="B459" s="3" t="s">
        <v>832</v>
      </c>
      <c r="C459" s="1">
        <v>335</v>
      </c>
      <c r="D459" s="1">
        <v>270</v>
      </c>
      <c r="E459" s="2">
        <v>0.80597014925373134</v>
      </c>
      <c r="F459" s="1">
        <v>35</v>
      </c>
      <c r="G459" s="2">
        <v>0.1044776119402985</v>
      </c>
      <c r="H459" s="1">
        <v>30</v>
      </c>
      <c r="I459" s="2">
        <f t="shared" si="7"/>
        <v>8.9552238805970144E-2</v>
      </c>
    </row>
    <row r="460" spans="1:9" x14ac:dyDescent="0.35">
      <c r="A460" t="s">
        <v>833</v>
      </c>
      <c r="B460" s="3" t="s">
        <v>834</v>
      </c>
      <c r="C460" s="1">
        <v>915</v>
      </c>
      <c r="D460" s="1">
        <v>735</v>
      </c>
      <c r="E460" s="2">
        <v>0.80327868852459017</v>
      </c>
      <c r="F460" s="1">
        <v>75</v>
      </c>
      <c r="G460" s="2">
        <v>8.1967213114754092E-2</v>
      </c>
      <c r="H460" s="1">
        <v>105</v>
      </c>
      <c r="I460" s="2">
        <f t="shared" si="7"/>
        <v>0.11475409836065574</v>
      </c>
    </row>
    <row r="461" spans="1:9" x14ac:dyDescent="0.35">
      <c r="A461" t="s">
        <v>835</v>
      </c>
      <c r="B461" s="3" t="s">
        <v>836</v>
      </c>
      <c r="C461" s="1">
        <v>85</v>
      </c>
      <c r="D461" s="1">
        <v>80</v>
      </c>
      <c r="E461" s="2">
        <v>0.94117647058823528</v>
      </c>
      <c r="F461" s="1">
        <v>4</v>
      </c>
      <c r="G461" s="2">
        <v>4.7058823529411764E-2</v>
      </c>
      <c r="H461" s="1">
        <v>1</v>
      </c>
      <c r="I461" s="2">
        <f t="shared" si="7"/>
        <v>1.1764705882352941E-2</v>
      </c>
    </row>
    <row r="462" spans="1:9" x14ac:dyDescent="0.35">
      <c r="A462" t="s">
        <v>837</v>
      </c>
      <c r="B462" s="3" t="s">
        <v>838</v>
      </c>
      <c r="C462" s="1">
        <v>10</v>
      </c>
      <c r="D462" s="1">
        <v>10</v>
      </c>
      <c r="E462" s="2">
        <v>1</v>
      </c>
      <c r="F462" s="1">
        <v>0</v>
      </c>
      <c r="G462" s="2">
        <v>0</v>
      </c>
      <c r="H462" s="1">
        <v>0</v>
      </c>
      <c r="I462" s="2">
        <v>0</v>
      </c>
    </row>
    <row r="463" spans="1:9" x14ac:dyDescent="0.35">
      <c r="A463" t="s">
        <v>839</v>
      </c>
      <c r="B463" s="3" t="s">
        <v>840</v>
      </c>
      <c r="C463" s="1">
        <v>595</v>
      </c>
      <c r="D463" s="1">
        <v>510</v>
      </c>
      <c r="E463" s="2">
        <v>0.8571428571428571</v>
      </c>
      <c r="F463" s="1">
        <v>15</v>
      </c>
      <c r="G463" s="2">
        <v>2.5210084033613446E-2</v>
      </c>
      <c r="H463" s="1">
        <v>70</v>
      </c>
      <c r="I463" s="2">
        <f t="shared" si="7"/>
        <v>0.11764705882352941</v>
      </c>
    </row>
    <row r="464" spans="1:9" x14ac:dyDescent="0.35">
      <c r="A464" t="s">
        <v>841</v>
      </c>
      <c r="B464" s="3" t="s">
        <v>842</v>
      </c>
      <c r="C464" s="1">
        <v>15</v>
      </c>
      <c r="D464" s="1">
        <v>15</v>
      </c>
      <c r="E464" s="2">
        <v>1</v>
      </c>
      <c r="F464" s="1">
        <v>0</v>
      </c>
      <c r="G464" s="2">
        <v>0</v>
      </c>
      <c r="H464" s="1">
        <v>0</v>
      </c>
      <c r="I464" s="2">
        <v>0</v>
      </c>
    </row>
    <row r="465" spans="1:9" x14ac:dyDescent="0.35">
      <c r="A465" t="s">
        <v>843</v>
      </c>
      <c r="B465" s="3" t="s">
        <v>844</v>
      </c>
      <c r="C465" s="1">
        <v>50</v>
      </c>
      <c r="D465" s="1">
        <v>0</v>
      </c>
      <c r="E465" s="2">
        <v>0</v>
      </c>
      <c r="F465" s="1">
        <v>0</v>
      </c>
      <c r="G465" s="2">
        <v>0</v>
      </c>
      <c r="H465" s="1">
        <v>50</v>
      </c>
      <c r="I465" s="2">
        <f t="shared" si="7"/>
        <v>1</v>
      </c>
    </row>
    <row r="466" spans="1:9" x14ac:dyDescent="0.35">
      <c r="A466" t="s">
        <v>845</v>
      </c>
      <c r="B466" s="3" t="s">
        <v>846</v>
      </c>
      <c r="C466" s="1">
        <v>40</v>
      </c>
      <c r="D466" s="1">
        <v>40</v>
      </c>
      <c r="E466" s="2">
        <v>1</v>
      </c>
      <c r="F466" s="1">
        <v>0</v>
      </c>
      <c r="G466" s="2">
        <v>0</v>
      </c>
      <c r="H466" s="1">
        <v>0</v>
      </c>
      <c r="I466" s="2">
        <v>0</v>
      </c>
    </row>
    <row r="467" spans="1:9" x14ac:dyDescent="0.35">
      <c r="A467" t="s">
        <v>847</v>
      </c>
      <c r="B467" s="3" t="s">
        <v>848</v>
      </c>
      <c r="C467" s="1">
        <v>215</v>
      </c>
      <c r="D467" s="1">
        <v>185</v>
      </c>
      <c r="E467" s="2">
        <v>0.86046511627906974</v>
      </c>
      <c r="F467" s="1">
        <v>0</v>
      </c>
      <c r="G467" s="2">
        <v>0</v>
      </c>
      <c r="H467" s="1">
        <v>30</v>
      </c>
      <c r="I467" s="2">
        <f t="shared" si="7"/>
        <v>0.13953488372093023</v>
      </c>
    </row>
    <row r="468" spans="1:9" x14ac:dyDescent="0.35">
      <c r="A468" t="s">
        <v>849</v>
      </c>
      <c r="B468" s="3" t="s">
        <v>850</v>
      </c>
      <c r="C468" s="1">
        <v>25</v>
      </c>
      <c r="D468" s="1">
        <v>25</v>
      </c>
      <c r="E468" s="2">
        <v>1</v>
      </c>
      <c r="F468" s="1">
        <v>0</v>
      </c>
      <c r="G468" s="2">
        <v>0</v>
      </c>
      <c r="H468" s="1">
        <v>0</v>
      </c>
      <c r="I468" s="2">
        <v>0</v>
      </c>
    </row>
    <row r="469" spans="1:9" x14ac:dyDescent="0.35">
      <c r="A469" t="s">
        <v>851</v>
      </c>
      <c r="B469" s="3" t="s">
        <v>852</v>
      </c>
      <c r="C469" s="1">
        <v>475</v>
      </c>
      <c r="D469" s="1">
        <v>435</v>
      </c>
      <c r="E469" s="2">
        <v>0.91578947368421049</v>
      </c>
      <c r="F469" s="1">
        <v>0</v>
      </c>
      <c r="G469" s="2">
        <v>0</v>
      </c>
      <c r="H469" s="1">
        <v>40</v>
      </c>
      <c r="I469" s="2">
        <f t="shared" si="7"/>
        <v>8.4210526315789472E-2</v>
      </c>
    </row>
    <row r="470" spans="1:9" x14ac:dyDescent="0.35">
      <c r="A470" t="s">
        <v>853</v>
      </c>
      <c r="B470" s="3" t="s">
        <v>854</v>
      </c>
      <c r="C470" s="1">
        <v>125</v>
      </c>
      <c r="D470" s="1">
        <v>125</v>
      </c>
      <c r="E470" s="2">
        <v>1</v>
      </c>
      <c r="F470" s="1">
        <v>0</v>
      </c>
      <c r="G470" s="2">
        <v>0</v>
      </c>
      <c r="H470" s="1">
        <v>0</v>
      </c>
      <c r="I470" s="2">
        <v>0</v>
      </c>
    </row>
    <row r="471" spans="1:9" x14ac:dyDescent="0.35">
      <c r="A471" t="s">
        <v>855</v>
      </c>
      <c r="B471" s="3" t="s">
        <v>856</v>
      </c>
      <c r="C471" s="1">
        <v>170</v>
      </c>
      <c r="D471" s="1">
        <v>170</v>
      </c>
      <c r="E471" s="2">
        <v>1</v>
      </c>
      <c r="F471" s="1">
        <v>0</v>
      </c>
      <c r="G471" s="2">
        <v>0</v>
      </c>
      <c r="H471" s="1">
        <v>0</v>
      </c>
      <c r="I471" s="2">
        <v>0</v>
      </c>
    </row>
    <row r="472" spans="1:9" x14ac:dyDescent="0.35">
      <c r="A472" t="s">
        <v>857</v>
      </c>
      <c r="B472" s="3" t="s">
        <v>858</v>
      </c>
      <c r="C472" s="1">
        <v>90</v>
      </c>
      <c r="D472" s="1">
        <v>90</v>
      </c>
      <c r="E472" s="2">
        <v>1</v>
      </c>
      <c r="F472" s="1">
        <v>0</v>
      </c>
      <c r="G472" s="2">
        <v>0</v>
      </c>
      <c r="H472" s="1">
        <v>0</v>
      </c>
      <c r="I472" s="2">
        <v>0</v>
      </c>
    </row>
    <row r="473" spans="1:9" x14ac:dyDescent="0.35">
      <c r="A473" t="s">
        <v>859</v>
      </c>
      <c r="B473" s="3" t="s">
        <v>860</v>
      </c>
      <c r="C473" s="1">
        <v>145</v>
      </c>
      <c r="D473" s="1">
        <v>145</v>
      </c>
      <c r="E473" s="2">
        <v>1</v>
      </c>
      <c r="F473" s="1">
        <v>0</v>
      </c>
      <c r="G473" s="2">
        <v>0</v>
      </c>
      <c r="H473" s="1">
        <v>0</v>
      </c>
      <c r="I473" s="2">
        <v>0</v>
      </c>
    </row>
    <row r="474" spans="1:9" x14ac:dyDescent="0.35">
      <c r="A474" t="s">
        <v>861</v>
      </c>
      <c r="B474" s="3" t="s">
        <v>862</v>
      </c>
      <c r="C474" s="1">
        <v>460</v>
      </c>
      <c r="D474" s="1">
        <v>445</v>
      </c>
      <c r="E474" s="2">
        <v>0.96739130434782605</v>
      </c>
      <c r="F474" s="1">
        <v>10</v>
      </c>
      <c r="G474" s="2">
        <v>2.1739130434782608E-2</v>
      </c>
      <c r="H474" s="1">
        <v>5</v>
      </c>
      <c r="I474" s="2">
        <f t="shared" si="7"/>
        <v>1.0869565217391304E-2</v>
      </c>
    </row>
    <row r="475" spans="1:9" x14ac:dyDescent="0.35">
      <c r="A475" t="s">
        <v>863</v>
      </c>
      <c r="B475" s="3" t="s">
        <v>864</v>
      </c>
      <c r="C475" s="1">
        <v>830</v>
      </c>
      <c r="D475" s="1">
        <v>805</v>
      </c>
      <c r="E475" s="2">
        <v>0.96987951807228912</v>
      </c>
      <c r="F475" s="1">
        <v>25</v>
      </c>
      <c r="G475" s="2">
        <v>3.0120481927710843E-2</v>
      </c>
      <c r="H475" s="1">
        <v>0</v>
      </c>
      <c r="I475" s="2">
        <v>0</v>
      </c>
    </row>
    <row r="476" spans="1:9" x14ac:dyDescent="0.35">
      <c r="A476" t="s">
        <v>865</v>
      </c>
      <c r="B476" s="3" t="s">
        <v>866</v>
      </c>
      <c r="C476" s="1">
        <v>700</v>
      </c>
      <c r="D476" s="1">
        <v>665</v>
      </c>
      <c r="E476" s="2">
        <v>0.95</v>
      </c>
      <c r="F476" s="1">
        <v>25</v>
      </c>
      <c r="G476" s="2">
        <v>3.5714285714285712E-2</v>
      </c>
      <c r="H476" s="1">
        <v>10</v>
      </c>
      <c r="I476" s="2">
        <f t="shared" si="7"/>
        <v>1.4285714285714285E-2</v>
      </c>
    </row>
    <row r="477" spans="1:9" x14ac:dyDescent="0.35">
      <c r="A477" t="s">
        <v>867</v>
      </c>
      <c r="B477" s="3" t="s">
        <v>868</v>
      </c>
      <c r="C477" s="1">
        <v>180</v>
      </c>
      <c r="D477" s="1">
        <v>180</v>
      </c>
      <c r="E477" s="2">
        <v>1</v>
      </c>
      <c r="F477" s="1">
        <v>0</v>
      </c>
      <c r="G477" s="2">
        <v>0</v>
      </c>
      <c r="H477" s="1">
        <v>0</v>
      </c>
      <c r="I477" s="2">
        <v>0</v>
      </c>
    </row>
    <row r="478" spans="1:9" x14ac:dyDescent="0.35">
      <c r="A478" t="s">
        <v>869</v>
      </c>
      <c r="B478" s="3" t="s">
        <v>870</v>
      </c>
      <c r="C478" s="1">
        <v>455</v>
      </c>
      <c r="D478" s="1">
        <v>435</v>
      </c>
      <c r="E478" s="2">
        <v>0.95604395604395609</v>
      </c>
      <c r="F478" s="1">
        <v>20</v>
      </c>
      <c r="G478" s="2">
        <v>4.3956043956043959E-2</v>
      </c>
      <c r="H478" s="1">
        <v>0</v>
      </c>
      <c r="I478" s="2">
        <v>0</v>
      </c>
    </row>
    <row r="479" spans="1:9" x14ac:dyDescent="0.35">
      <c r="A479" t="s">
        <v>871</v>
      </c>
      <c r="B479" s="3" t="s">
        <v>872</v>
      </c>
      <c r="C479" s="1">
        <v>740</v>
      </c>
      <c r="D479" s="1">
        <v>700</v>
      </c>
      <c r="E479" s="2">
        <v>0.94594594594594594</v>
      </c>
      <c r="F479" s="1">
        <v>20</v>
      </c>
      <c r="G479" s="2">
        <v>2.7027027027027029E-2</v>
      </c>
      <c r="H479" s="1">
        <v>20</v>
      </c>
      <c r="I479" s="2">
        <f t="shared" si="7"/>
        <v>2.7027027027027029E-2</v>
      </c>
    </row>
    <row r="480" spans="1:9" x14ac:dyDescent="0.35">
      <c r="A480" t="s">
        <v>873</v>
      </c>
      <c r="B480" s="3" t="s">
        <v>874</v>
      </c>
      <c r="C480" s="1">
        <v>880</v>
      </c>
      <c r="D480" s="1">
        <v>825</v>
      </c>
      <c r="E480" s="2">
        <v>0.9375</v>
      </c>
      <c r="F480" s="1">
        <v>50</v>
      </c>
      <c r="G480" s="2">
        <v>5.6818181818181816E-2</v>
      </c>
      <c r="H480" s="1">
        <v>5</v>
      </c>
      <c r="I480" s="2">
        <f t="shared" si="7"/>
        <v>5.681818181818182E-3</v>
      </c>
    </row>
    <row r="481" spans="1:9" x14ac:dyDescent="0.35">
      <c r="A481" t="s">
        <v>875</v>
      </c>
      <c r="B481" s="3" t="s">
        <v>876</v>
      </c>
      <c r="C481" s="1">
        <v>420</v>
      </c>
      <c r="D481" s="1">
        <v>370</v>
      </c>
      <c r="E481" s="2">
        <v>0.88095238095238093</v>
      </c>
      <c r="F481" s="1">
        <v>50</v>
      </c>
      <c r="G481" s="2">
        <v>0.11904761904761904</v>
      </c>
      <c r="H481" s="1">
        <v>0</v>
      </c>
      <c r="I481" s="2">
        <v>0</v>
      </c>
    </row>
    <row r="482" spans="1:9" x14ac:dyDescent="0.35">
      <c r="A482" t="s">
        <v>877</v>
      </c>
      <c r="B482" s="3" t="s">
        <v>878</v>
      </c>
      <c r="C482" s="1">
        <v>140</v>
      </c>
      <c r="D482" s="1">
        <v>140</v>
      </c>
      <c r="E482" s="2">
        <v>1</v>
      </c>
      <c r="F482" s="1">
        <v>0</v>
      </c>
      <c r="G482" s="2">
        <v>0</v>
      </c>
      <c r="H482" s="1">
        <v>0</v>
      </c>
      <c r="I482" s="2">
        <v>0</v>
      </c>
    </row>
    <row r="483" spans="1:9" x14ac:dyDescent="0.35">
      <c r="A483" t="s">
        <v>879</v>
      </c>
      <c r="B483" s="3" t="s">
        <v>880</v>
      </c>
      <c r="C483" s="1">
        <v>6105</v>
      </c>
      <c r="D483" s="1">
        <v>5675</v>
      </c>
      <c r="E483" s="2">
        <v>0.92956592956592954</v>
      </c>
      <c r="F483" s="1">
        <v>315</v>
      </c>
      <c r="G483" s="2">
        <v>5.1597051597051594E-2</v>
      </c>
      <c r="H483" s="1">
        <v>115</v>
      </c>
      <c r="I483" s="2">
        <f t="shared" si="7"/>
        <v>1.8837018837018837E-2</v>
      </c>
    </row>
    <row r="484" spans="1:9" x14ac:dyDescent="0.35">
      <c r="A484" t="s">
        <v>881</v>
      </c>
      <c r="B484" s="3" t="s">
        <v>882</v>
      </c>
      <c r="C484" s="1">
        <v>155</v>
      </c>
      <c r="D484" s="1">
        <v>140</v>
      </c>
      <c r="E484" s="2">
        <v>0.90322580645161288</v>
      </c>
      <c r="F484" s="1">
        <v>0</v>
      </c>
      <c r="G484" s="2">
        <v>0</v>
      </c>
      <c r="H484" s="1">
        <v>15</v>
      </c>
      <c r="I484" s="2">
        <f t="shared" si="7"/>
        <v>9.6774193548387094E-2</v>
      </c>
    </row>
    <row r="485" spans="1:9" x14ac:dyDescent="0.35">
      <c r="A485" t="s">
        <v>883</v>
      </c>
      <c r="B485" s="3" t="s">
        <v>884</v>
      </c>
      <c r="C485" s="1">
        <v>560</v>
      </c>
      <c r="D485" s="1">
        <v>530</v>
      </c>
      <c r="E485" s="2">
        <v>0.9464285714285714</v>
      </c>
      <c r="F485" s="1">
        <v>10</v>
      </c>
      <c r="G485" s="2">
        <v>1.7857142857142856E-2</v>
      </c>
      <c r="H485" s="1">
        <v>20</v>
      </c>
      <c r="I485" s="2">
        <f t="shared" si="7"/>
        <v>3.5714285714285712E-2</v>
      </c>
    </row>
    <row r="486" spans="1:9" x14ac:dyDescent="0.35">
      <c r="A486" t="s">
        <v>885</v>
      </c>
      <c r="B486" s="3" t="s">
        <v>886</v>
      </c>
      <c r="C486" s="1">
        <v>1175</v>
      </c>
      <c r="D486" s="1">
        <v>1100</v>
      </c>
      <c r="E486" s="2">
        <v>0.93617021276595747</v>
      </c>
      <c r="F486" s="1">
        <v>35</v>
      </c>
      <c r="G486" s="2">
        <v>2.9787234042553193E-2</v>
      </c>
      <c r="H486" s="1">
        <v>40</v>
      </c>
      <c r="I486" s="2">
        <f t="shared" si="7"/>
        <v>3.4042553191489362E-2</v>
      </c>
    </row>
    <row r="487" spans="1:9" x14ac:dyDescent="0.35">
      <c r="A487" t="s">
        <v>887</v>
      </c>
      <c r="B487" s="3" t="s">
        <v>888</v>
      </c>
      <c r="C487" s="1">
        <v>655</v>
      </c>
      <c r="D487" s="1">
        <v>600</v>
      </c>
      <c r="E487" s="2">
        <v>0.91603053435114501</v>
      </c>
      <c r="F487" s="1">
        <v>40</v>
      </c>
      <c r="G487" s="2">
        <v>6.1068702290076333E-2</v>
      </c>
      <c r="H487" s="1">
        <v>15</v>
      </c>
      <c r="I487" s="2">
        <f t="shared" si="7"/>
        <v>2.2900763358778626E-2</v>
      </c>
    </row>
    <row r="488" spans="1:9" x14ac:dyDescent="0.35">
      <c r="A488" t="s">
        <v>889</v>
      </c>
      <c r="B488" s="3" t="s">
        <v>890</v>
      </c>
      <c r="C488" s="1">
        <v>795</v>
      </c>
      <c r="D488" s="1">
        <v>750</v>
      </c>
      <c r="E488" s="2">
        <v>0.94339622641509435</v>
      </c>
      <c r="F488" s="1">
        <v>10</v>
      </c>
      <c r="G488" s="2">
        <v>1.2578616352201259E-2</v>
      </c>
      <c r="H488" s="1">
        <v>35</v>
      </c>
      <c r="I488" s="2">
        <f t="shared" si="7"/>
        <v>4.40251572327044E-2</v>
      </c>
    </row>
    <row r="489" spans="1:9" x14ac:dyDescent="0.35">
      <c r="A489" t="s">
        <v>891</v>
      </c>
      <c r="B489" s="3" t="s">
        <v>892</v>
      </c>
      <c r="C489" s="1">
        <v>65</v>
      </c>
      <c r="D489" s="1">
        <v>65</v>
      </c>
      <c r="E489" s="2">
        <v>1</v>
      </c>
      <c r="F489" s="1">
        <v>0</v>
      </c>
      <c r="G489" s="2">
        <v>0</v>
      </c>
      <c r="H489" s="1">
        <v>0</v>
      </c>
      <c r="I489" s="2">
        <v>0</v>
      </c>
    </row>
    <row r="490" spans="1:9" x14ac:dyDescent="0.35">
      <c r="A490" t="s">
        <v>893</v>
      </c>
      <c r="B490" s="3" t="s">
        <v>894</v>
      </c>
      <c r="C490" s="1">
        <v>65</v>
      </c>
      <c r="D490" s="1">
        <v>65</v>
      </c>
      <c r="E490" s="2">
        <v>1</v>
      </c>
      <c r="F490" s="1">
        <v>0</v>
      </c>
      <c r="G490" s="2">
        <v>0</v>
      </c>
      <c r="H490" s="1">
        <v>0</v>
      </c>
      <c r="I490" s="2">
        <v>0</v>
      </c>
    </row>
    <row r="491" spans="1:9" x14ac:dyDescent="0.35">
      <c r="A491" t="s">
        <v>895</v>
      </c>
      <c r="B491" s="3" t="s">
        <v>896</v>
      </c>
      <c r="C491" s="1">
        <v>115</v>
      </c>
      <c r="D491" s="1">
        <v>115</v>
      </c>
      <c r="E491" s="2">
        <v>1</v>
      </c>
      <c r="F491" s="1">
        <v>0</v>
      </c>
      <c r="G491" s="2">
        <v>0</v>
      </c>
      <c r="H491" s="1">
        <v>0</v>
      </c>
      <c r="I491" s="2">
        <v>0</v>
      </c>
    </row>
    <row r="492" spans="1:9" x14ac:dyDescent="0.35">
      <c r="A492" t="s">
        <v>897</v>
      </c>
      <c r="B492" s="3" t="s">
        <v>898</v>
      </c>
      <c r="C492" s="1">
        <v>425</v>
      </c>
      <c r="D492" s="1">
        <v>405</v>
      </c>
      <c r="E492" s="2">
        <v>0.95294117647058818</v>
      </c>
      <c r="F492" s="1">
        <v>20</v>
      </c>
      <c r="G492" s="2">
        <v>4.7058823529411764E-2</v>
      </c>
      <c r="H492" s="1">
        <v>0</v>
      </c>
      <c r="I492" s="2">
        <v>0</v>
      </c>
    </row>
    <row r="493" spans="1:9" x14ac:dyDescent="0.35">
      <c r="A493" t="s">
        <v>899</v>
      </c>
      <c r="B493" s="3" t="s">
        <v>900</v>
      </c>
      <c r="C493" s="1">
        <v>100</v>
      </c>
      <c r="D493" s="1">
        <v>100</v>
      </c>
      <c r="E493" s="2">
        <v>1</v>
      </c>
      <c r="F493" s="1">
        <v>0</v>
      </c>
      <c r="G493" s="2">
        <v>0</v>
      </c>
      <c r="H493" s="1">
        <v>0</v>
      </c>
      <c r="I493" s="2">
        <v>0</v>
      </c>
    </row>
    <row r="494" spans="1:9" x14ac:dyDescent="0.35">
      <c r="A494" t="s">
        <v>901</v>
      </c>
      <c r="B494" s="3" t="s">
        <v>902</v>
      </c>
      <c r="C494" s="1">
        <v>75</v>
      </c>
      <c r="D494" s="1">
        <v>75</v>
      </c>
      <c r="E494" s="2">
        <v>1</v>
      </c>
      <c r="F494" s="1">
        <v>0</v>
      </c>
      <c r="G494" s="2">
        <v>0</v>
      </c>
      <c r="H494" s="1">
        <v>0</v>
      </c>
      <c r="I494" s="2">
        <v>0</v>
      </c>
    </row>
    <row r="495" spans="1:9" x14ac:dyDescent="0.35">
      <c r="A495" t="s">
        <v>903</v>
      </c>
      <c r="B495" s="3" t="s">
        <v>904</v>
      </c>
      <c r="C495" s="1">
        <v>390</v>
      </c>
      <c r="D495" s="1">
        <v>310</v>
      </c>
      <c r="E495" s="2">
        <v>0.79487179487179482</v>
      </c>
      <c r="F495" s="1">
        <v>65</v>
      </c>
      <c r="G495" s="2">
        <v>0.16666666666666666</v>
      </c>
      <c r="H495" s="1">
        <v>15</v>
      </c>
      <c r="I495" s="2">
        <f t="shared" si="7"/>
        <v>3.8461538461538464E-2</v>
      </c>
    </row>
    <row r="496" spans="1:9" x14ac:dyDescent="0.35">
      <c r="A496" t="s">
        <v>905</v>
      </c>
      <c r="B496" s="3" t="s">
        <v>906</v>
      </c>
      <c r="C496" s="1">
        <v>7200</v>
      </c>
      <c r="D496" s="1">
        <v>6410</v>
      </c>
      <c r="E496" s="2">
        <v>0.89027777777777772</v>
      </c>
      <c r="F496" s="1">
        <v>650</v>
      </c>
      <c r="G496" s="2">
        <v>9.0277777777777776E-2</v>
      </c>
      <c r="H496" s="1">
        <v>140</v>
      </c>
      <c r="I496" s="2">
        <f t="shared" si="7"/>
        <v>1.9444444444444445E-2</v>
      </c>
    </row>
    <row r="497" spans="1:9" x14ac:dyDescent="0.35">
      <c r="B497" s="3"/>
      <c r="C497" s="1"/>
      <c r="D497" s="1"/>
      <c r="E497" s="2"/>
      <c r="F497" s="1"/>
      <c r="G497" s="2"/>
      <c r="H497" s="1"/>
      <c r="I497" s="2" t="str">
        <f t="shared" si="7"/>
        <v/>
      </c>
    </row>
    <row r="498" spans="1:9" x14ac:dyDescent="0.35">
      <c r="A498" s="4" t="s">
        <v>989</v>
      </c>
      <c r="B498" s="6"/>
      <c r="C498" s="7">
        <f>SUM(C499:C529)</f>
        <v>76790</v>
      </c>
      <c r="D498" s="7">
        <f>SUM(D499:D529)</f>
        <v>69243</v>
      </c>
      <c r="E498" s="8">
        <f>D498/C498</f>
        <v>0.90171897382471677</v>
      </c>
      <c r="F498" s="7">
        <f>SUM(F499:F529)</f>
        <v>6045</v>
      </c>
      <c r="G498" s="8">
        <f>F498/C498</f>
        <v>7.8721187654642533E-2</v>
      </c>
      <c r="H498" s="7">
        <f>SUM(H499:H529)</f>
        <v>1512</v>
      </c>
      <c r="I498" s="8">
        <f>H498/C498</f>
        <v>1.9690063810391976E-2</v>
      </c>
    </row>
    <row r="499" spans="1:9" x14ac:dyDescent="0.35">
      <c r="A499" t="s">
        <v>907</v>
      </c>
      <c r="B499" s="3" t="s">
        <v>908</v>
      </c>
      <c r="C499" s="1">
        <v>1785</v>
      </c>
      <c r="D499" s="1">
        <v>1670</v>
      </c>
      <c r="E499" s="2">
        <v>0.93557422969187676</v>
      </c>
      <c r="F499" s="1">
        <v>45</v>
      </c>
      <c r="G499" s="2">
        <v>2.5210084033613446E-2</v>
      </c>
      <c r="H499" s="1">
        <v>70</v>
      </c>
      <c r="I499" s="2">
        <f t="shared" si="7"/>
        <v>3.9215686274509803E-2</v>
      </c>
    </row>
    <row r="500" spans="1:9" x14ac:dyDescent="0.35">
      <c r="A500" t="s">
        <v>909</v>
      </c>
      <c r="B500" s="3" t="s">
        <v>910</v>
      </c>
      <c r="C500" s="1">
        <v>1095</v>
      </c>
      <c r="D500" s="1">
        <v>1035</v>
      </c>
      <c r="E500" s="2">
        <v>0.9452054794520548</v>
      </c>
      <c r="F500" s="1">
        <v>15</v>
      </c>
      <c r="G500" s="2">
        <v>1.3698630136986301E-2</v>
      </c>
      <c r="H500" s="1">
        <v>45</v>
      </c>
      <c r="I500" s="2">
        <f t="shared" si="7"/>
        <v>4.1095890410958902E-2</v>
      </c>
    </row>
    <row r="501" spans="1:9" x14ac:dyDescent="0.35">
      <c r="A501" t="s">
        <v>911</v>
      </c>
      <c r="B501" s="3" t="s">
        <v>912</v>
      </c>
      <c r="C501" s="1">
        <v>205</v>
      </c>
      <c r="D501" s="1">
        <v>200</v>
      </c>
      <c r="E501" s="2">
        <v>0.97560975609756095</v>
      </c>
      <c r="F501" s="1">
        <v>0</v>
      </c>
      <c r="G501" s="2">
        <v>0</v>
      </c>
      <c r="H501" s="1">
        <v>5</v>
      </c>
      <c r="I501" s="2">
        <f t="shared" si="7"/>
        <v>2.4390243902439025E-2</v>
      </c>
    </row>
    <row r="502" spans="1:9" x14ac:dyDescent="0.35">
      <c r="A502" t="s">
        <v>913</v>
      </c>
      <c r="B502" s="3" t="s">
        <v>914</v>
      </c>
      <c r="C502" s="1">
        <v>860</v>
      </c>
      <c r="D502" s="1">
        <v>840</v>
      </c>
      <c r="E502" s="2">
        <v>0.97674418604651159</v>
      </c>
      <c r="F502" s="1">
        <v>10</v>
      </c>
      <c r="G502" s="2">
        <v>1.1627906976744186E-2</v>
      </c>
      <c r="H502" s="1">
        <v>10</v>
      </c>
      <c r="I502" s="2">
        <f t="shared" si="7"/>
        <v>1.1627906976744186E-2</v>
      </c>
    </row>
    <row r="503" spans="1:9" x14ac:dyDescent="0.35">
      <c r="A503" t="s">
        <v>915</v>
      </c>
      <c r="B503" s="3" t="s">
        <v>916</v>
      </c>
      <c r="C503" s="1">
        <v>130</v>
      </c>
      <c r="D503" s="1">
        <v>130</v>
      </c>
      <c r="E503" s="2">
        <v>1</v>
      </c>
      <c r="F503" s="1">
        <v>0</v>
      </c>
      <c r="G503" s="2">
        <v>0</v>
      </c>
      <c r="H503" s="1">
        <v>0</v>
      </c>
      <c r="I503" s="2">
        <v>0</v>
      </c>
    </row>
    <row r="504" spans="1:9" x14ac:dyDescent="0.35">
      <c r="A504" t="s">
        <v>917</v>
      </c>
      <c r="B504" s="3" t="s">
        <v>918</v>
      </c>
      <c r="C504" s="1">
        <v>7470</v>
      </c>
      <c r="D504" s="1">
        <v>6280</v>
      </c>
      <c r="E504" s="2">
        <v>0.84069611780455156</v>
      </c>
      <c r="F504" s="1">
        <v>1100</v>
      </c>
      <c r="G504" s="2">
        <v>0.14725568942436412</v>
      </c>
      <c r="H504" s="1">
        <v>90</v>
      </c>
      <c r="I504" s="2">
        <f t="shared" si="7"/>
        <v>1.2048192771084338E-2</v>
      </c>
    </row>
    <row r="505" spans="1:9" x14ac:dyDescent="0.35">
      <c r="A505" t="s">
        <v>919</v>
      </c>
      <c r="B505" s="3" t="s">
        <v>920</v>
      </c>
      <c r="C505" s="1">
        <v>25470</v>
      </c>
      <c r="D505" s="1">
        <v>23620</v>
      </c>
      <c r="E505" s="2">
        <v>0.92736552807224182</v>
      </c>
      <c r="F505" s="1">
        <v>1420</v>
      </c>
      <c r="G505" s="2">
        <v>5.5751864939144094E-2</v>
      </c>
      <c r="H505" s="1">
        <v>430</v>
      </c>
      <c r="I505" s="2">
        <f t="shared" si="7"/>
        <v>1.6882606988614057E-2</v>
      </c>
    </row>
    <row r="506" spans="1:9" x14ac:dyDescent="0.35">
      <c r="A506" t="s">
        <v>921</v>
      </c>
      <c r="B506" s="3" t="s">
        <v>922</v>
      </c>
      <c r="C506" s="1">
        <v>2770</v>
      </c>
      <c r="D506" s="1">
        <v>2340</v>
      </c>
      <c r="E506" s="2">
        <v>0.84476534296028882</v>
      </c>
      <c r="F506" s="1">
        <v>435</v>
      </c>
      <c r="G506" s="2">
        <v>0.15703971119133575</v>
      </c>
      <c r="H506" s="1">
        <v>0</v>
      </c>
      <c r="I506" s="2">
        <v>0</v>
      </c>
    </row>
    <row r="507" spans="1:9" x14ac:dyDescent="0.35">
      <c r="A507" t="s">
        <v>923</v>
      </c>
      <c r="B507" s="3" t="s">
        <v>924</v>
      </c>
      <c r="C507" s="1">
        <v>440</v>
      </c>
      <c r="D507" s="1">
        <v>425</v>
      </c>
      <c r="E507" s="2">
        <v>0.96590909090909094</v>
      </c>
      <c r="F507" s="1">
        <v>20</v>
      </c>
      <c r="G507" s="2">
        <v>4.5454545454545456E-2</v>
      </c>
      <c r="H507" s="1">
        <v>0</v>
      </c>
      <c r="I507" s="2">
        <v>0</v>
      </c>
    </row>
    <row r="508" spans="1:9" x14ac:dyDescent="0.35">
      <c r="A508" t="s">
        <v>925</v>
      </c>
      <c r="B508" s="3" t="s">
        <v>926</v>
      </c>
      <c r="C508" s="1">
        <v>540</v>
      </c>
      <c r="D508" s="1">
        <v>515</v>
      </c>
      <c r="E508" s="2">
        <v>0.95370370370370372</v>
      </c>
      <c r="F508" s="1">
        <v>10</v>
      </c>
      <c r="G508" s="2">
        <v>1.8518518518518517E-2</v>
      </c>
      <c r="H508" s="1">
        <v>15</v>
      </c>
      <c r="I508" s="2">
        <f t="shared" si="7"/>
        <v>2.7777777777777776E-2</v>
      </c>
    </row>
    <row r="509" spans="1:9" x14ac:dyDescent="0.35">
      <c r="A509" t="s">
        <v>927</v>
      </c>
      <c r="B509" s="3" t="s">
        <v>928</v>
      </c>
      <c r="C509" s="1">
        <v>85</v>
      </c>
      <c r="D509" s="1">
        <v>85</v>
      </c>
      <c r="E509" s="2">
        <v>1</v>
      </c>
      <c r="F509" s="1">
        <v>0</v>
      </c>
      <c r="G509" s="2">
        <v>0</v>
      </c>
      <c r="H509" s="1">
        <v>0</v>
      </c>
      <c r="I509" s="2">
        <v>0</v>
      </c>
    </row>
    <row r="510" spans="1:9" x14ac:dyDescent="0.35">
      <c r="A510" t="s">
        <v>929</v>
      </c>
      <c r="B510" s="3" t="s">
        <v>930</v>
      </c>
      <c r="C510" s="1">
        <v>570</v>
      </c>
      <c r="D510" s="1">
        <v>535</v>
      </c>
      <c r="E510" s="2">
        <v>0.93859649122807021</v>
      </c>
      <c r="F510" s="1">
        <v>35</v>
      </c>
      <c r="G510" s="2">
        <v>6.1403508771929821E-2</v>
      </c>
      <c r="H510" s="1">
        <v>0</v>
      </c>
      <c r="I510" s="2">
        <v>0</v>
      </c>
    </row>
    <row r="511" spans="1:9" x14ac:dyDescent="0.35">
      <c r="A511" t="s">
        <v>931</v>
      </c>
      <c r="B511" s="3" t="s">
        <v>932</v>
      </c>
      <c r="C511" s="1">
        <v>85</v>
      </c>
      <c r="D511" s="1">
        <v>85</v>
      </c>
      <c r="E511" s="2">
        <v>1</v>
      </c>
      <c r="F511" s="1">
        <v>0</v>
      </c>
      <c r="G511" s="2">
        <v>0</v>
      </c>
      <c r="H511" s="1">
        <v>0</v>
      </c>
      <c r="I511" s="2">
        <v>0</v>
      </c>
    </row>
    <row r="512" spans="1:9" x14ac:dyDescent="0.35">
      <c r="A512" t="s">
        <v>933</v>
      </c>
      <c r="B512" s="3" t="s">
        <v>934</v>
      </c>
      <c r="C512" s="1">
        <v>85</v>
      </c>
      <c r="D512" s="1">
        <v>85</v>
      </c>
      <c r="E512" s="2">
        <v>1</v>
      </c>
      <c r="F512" s="1">
        <v>0</v>
      </c>
      <c r="G512" s="2">
        <v>0</v>
      </c>
      <c r="H512" s="1">
        <v>0</v>
      </c>
      <c r="I512" s="2">
        <v>0</v>
      </c>
    </row>
    <row r="513" spans="1:9" x14ac:dyDescent="0.35">
      <c r="A513" t="s">
        <v>935</v>
      </c>
      <c r="B513" s="3" t="s">
        <v>936</v>
      </c>
      <c r="C513" s="1">
        <v>140</v>
      </c>
      <c r="D513" s="1">
        <v>140</v>
      </c>
      <c r="E513" s="2">
        <v>1</v>
      </c>
      <c r="F513" s="1">
        <v>0</v>
      </c>
      <c r="G513" s="2">
        <v>0</v>
      </c>
      <c r="H513" s="1">
        <v>0</v>
      </c>
      <c r="I513" s="2">
        <v>0</v>
      </c>
    </row>
    <row r="514" spans="1:9" x14ac:dyDescent="0.35">
      <c r="A514" t="s">
        <v>937</v>
      </c>
      <c r="B514" s="3" t="s">
        <v>938</v>
      </c>
      <c r="C514" s="1">
        <v>945</v>
      </c>
      <c r="D514" s="1">
        <v>805</v>
      </c>
      <c r="E514" s="2">
        <v>0.85185185185185186</v>
      </c>
      <c r="F514" s="1">
        <v>105</v>
      </c>
      <c r="G514" s="2">
        <v>0.1111111111111111</v>
      </c>
      <c r="H514" s="1">
        <v>35</v>
      </c>
      <c r="I514" s="2">
        <f t="shared" ref="I514:I531" si="8">IF(H514&gt;0,H514/C514,"")</f>
        <v>3.7037037037037035E-2</v>
      </c>
    </row>
    <row r="515" spans="1:9" x14ac:dyDescent="0.35">
      <c r="A515" t="s">
        <v>939</v>
      </c>
      <c r="B515" s="3" t="s">
        <v>940</v>
      </c>
      <c r="C515" s="1">
        <v>1275</v>
      </c>
      <c r="D515" s="1">
        <v>1205</v>
      </c>
      <c r="E515" s="2">
        <v>0.94509803921568625</v>
      </c>
      <c r="F515" s="1">
        <v>45</v>
      </c>
      <c r="G515" s="2">
        <v>3.5294117647058823E-2</v>
      </c>
      <c r="H515" s="1">
        <v>25</v>
      </c>
      <c r="I515" s="2">
        <f t="shared" si="8"/>
        <v>1.9607843137254902E-2</v>
      </c>
    </row>
    <row r="516" spans="1:9" x14ac:dyDescent="0.35">
      <c r="A516" t="s">
        <v>941</v>
      </c>
      <c r="B516" s="3" t="s">
        <v>942</v>
      </c>
      <c r="C516" s="1">
        <v>555</v>
      </c>
      <c r="D516" s="1">
        <v>540</v>
      </c>
      <c r="E516" s="2">
        <v>0.97297297297297303</v>
      </c>
      <c r="F516" s="1">
        <v>15</v>
      </c>
      <c r="G516" s="2">
        <v>2.7027027027027029E-2</v>
      </c>
      <c r="H516" s="1">
        <v>0</v>
      </c>
      <c r="I516" s="2">
        <v>0</v>
      </c>
    </row>
    <row r="517" spans="1:9" x14ac:dyDescent="0.35">
      <c r="A517" t="s">
        <v>943</v>
      </c>
      <c r="B517" s="3" t="s">
        <v>944</v>
      </c>
      <c r="C517" s="1">
        <v>140</v>
      </c>
      <c r="D517" s="1">
        <v>140</v>
      </c>
      <c r="E517" s="2">
        <v>1</v>
      </c>
      <c r="F517" s="1">
        <v>0</v>
      </c>
      <c r="G517" s="2">
        <v>0</v>
      </c>
      <c r="H517" s="1">
        <v>0</v>
      </c>
      <c r="I517" s="2">
        <v>0</v>
      </c>
    </row>
    <row r="518" spans="1:9" x14ac:dyDescent="0.35">
      <c r="A518" t="s">
        <v>945</v>
      </c>
      <c r="B518" s="3" t="s">
        <v>946</v>
      </c>
      <c r="C518" s="1">
        <v>245</v>
      </c>
      <c r="D518" s="1">
        <v>235</v>
      </c>
      <c r="E518" s="2">
        <v>0.95918367346938771</v>
      </c>
      <c r="F518" s="1">
        <v>10</v>
      </c>
      <c r="G518" s="2">
        <v>4.0816326530612242E-2</v>
      </c>
      <c r="H518" s="1">
        <v>0</v>
      </c>
      <c r="I518" s="2">
        <v>0</v>
      </c>
    </row>
    <row r="519" spans="1:9" x14ac:dyDescent="0.35">
      <c r="A519" t="s">
        <v>947</v>
      </c>
      <c r="B519" s="3" t="s">
        <v>948</v>
      </c>
      <c r="C519" s="1">
        <v>1365</v>
      </c>
      <c r="D519" s="1">
        <v>1289</v>
      </c>
      <c r="E519" s="2">
        <v>0.9443223443223443</v>
      </c>
      <c r="F519" s="1">
        <v>75</v>
      </c>
      <c r="G519" s="2">
        <v>5.4945054945054944E-2</v>
      </c>
      <c r="H519" s="1">
        <v>1</v>
      </c>
      <c r="I519" s="2">
        <v>0</v>
      </c>
    </row>
    <row r="520" spans="1:9" x14ac:dyDescent="0.35">
      <c r="A520" t="s">
        <v>949</v>
      </c>
      <c r="B520" s="3" t="s">
        <v>950</v>
      </c>
      <c r="C520" s="1">
        <v>515</v>
      </c>
      <c r="D520" s="1">
        <v>485</v>
      </c>
      <c r="E520" s="2">
        <v>0.94174757281553401</v>
      </c>
      <c r="F520" s="1">
        <v>0</v>
      </c>
      <c r="G520" s="2">
        <v>0</v>
      </c>
      <c r="H520" s="1">
        <v>30</v>
      </c>
      <c r="I520" s="2">
        <f t="shared" si="8"/>
        <v>5.8252427184466021E-2</v>
      </c>
    </row>
    <row r="521" spans="1:9" x14ac:dyDescent="0.35">
      <c r="A521" t="s">
        <v>951</v>
      </c>
      <c r="B521" s="3" t="s">
        <v>952</v>
      </c>
      <c r="C521" s="1">
        <v>110</v>
      </c>
      <c r="D521" s="1">
        <v>110</v>
      </c>
      <c r="E521" s="2">
        <v>1</v>
      </c>
      <c r="F521" s="1">
        <v>0</v>
      </c>
      <c r="G521" s="2">
        <v>0</v>
      </c>
      <c r="H521" s="1">
        <v>0</v>
      </c>
      <c r="I521" s="2">
        <v>0</v>
      </c>
    </row>
    <row r="522" spans="1:9" x14ac:dyDescent="0.35">
      <c r="A522" t="s">
        <v>953</v>
      </c>
      <c r="B522" s="3" t="s">
        <v>954</v>
      </c>
      <c r="C522" s="1">
        <v>2500</v>
      </c>
      <c r="D522" s="1">
        <v>2270</v>
      </c>
      <c r="E522" s="2">
        <v>0.90800000000000003</v>
      </c>
      <c r="F522" s="1">
        <v>205</v>
      </c>
      <c r="G522" s="2">
        <v>8.2000000000000003E-2</v>
      </c>
      <c r="H522" s="1">
        <v>25</v>
      </c>
      <c r="I522" s="2">
        <f t="shared" si="8"/>
        <v>0.01</v>
      </c>
    </row>
    <row r="523" spans="1:9" x14ac:dyDescent="0.35">
      <c r="A523" t="s">
        <v>955</v>
      </c>
      <c r="B523" s="3" t="s">
        <v>956</v>
      </c>
      <c r="C523" s="1">
        <v>2755</v>
      </c>
      <c r="D523" s="1">
        <v>2319</v>
      </c>
      <c r="E523" s="2">
        <v>0.8417422867513612</v>
      </c>
      <c r="F523" s="1">
        <v>390</v>
      </c>
      <c r="G523" s="2">
        <v>0.14156079854809436</v>
      </c>
      <c r="H523" s="1">
        <v>46</v>
      </c>
      <c r="I523" s="2">
        <f t="shared" si="8"/>
        <v>1.6696914700544463E-2</v>
      </c>
    </row>
    <row r="524" spans="1:9" x14ac:dyDescent="0.35">
      <c r="A524" t="s">
        <v>957</v>
      </c>
      <c r="B524" s="3" t="s">
        <v>958</v>
      </c>
      <c r="C524" s="1">
        <v>21055</v>
      </c>
      <c r="D524" s="1">
        <v>18960</v>
      </c>
      <c r="E524" s="2">
        <v>0.9004986938969366</v>
      </c>
      <c r="F524" s="1">
        <v>1560</v>
      </c>
      <c r="G524" s="2">
        <v>7.409166468772263E-2</v>
      </c>
      <c r="H524" s="1">
        <v>535</v>
      </c>
      <c r="I524" s="2">
        <f t="shared" si="8"/>
        <v>2.5409641415340776E-2</v>
      </c>
    </row>
    <row r="525" spans="1:9" x14ac:dyDescent="0.35">
      <c r="A525" t="s">
        <v>959</v>
      </c>
      <c r="B525" s="3" t="s">
        <v>960</v>
      </c>
      <c r="C525" s="1">
        <v>210</v>
      </c>
      <c r="D525" s="1">
        <v>210</v>
      </c>
      <c r="E525" s="2">
        <v>1</v>
      </c>
      <c r="F525" s="1">
        <v>0</v>
      </c>
      <c r="G525" s="2">
        <v>0</v>
      </c>
      <c r="H525" s="1">
        <v>0</v>
      </c>
      <c r="I525" s="2">
        <v>0</v>
      </c>
    </row>
    <row r="526" spans="1:9" x14ac:dyDescent="0.35">
      <c r="A526" t="s">
        <v>961</v>
      </c>
      <c r="B526" s="3" t="s">
        <v>962</v>
      </c>
      <c r="C526" s="1">
        <v>2400</v>
      </c>
      <c r="D526" s="1">
        <v>1825</v>
      </c>
      <c r="E526" s="2">
        <v>0.76041666666666663</v>
      </c>
      <c r="F526" s="1">
        <v>435</v>
      </c>
      <c r="G526" s="2">
        <v>0.18124999999999999</v>
      </c>
      <c r="H526" s="1">
        <v>140</v>
      </c>
      <c r="I526" s="2">
        <f t="shared" si="8"/>
        <v>5.8333333333333334E-2</v>
      </c>
    </row>
    <row r="527" spans="1:9" x14ac:dyDescent="0.35">
      <c r="A527" t="s">
        <v>963</v>
      </c>
      <c r="B527" s="3" t="s">
        <v>964</v>
      </c>
      <c r="C527" s="1">
        <v>165</v>
      </c>
      <c r="D527" s="1">
        <v>145</v>
      </c>
      <c r="E527" s="2">
        <v>0.87878787878787878</v>
      </c>
      <c r="F527" s="1">
        <v>20</v>
      </c>
      <c r="G527" s="2">
        <v>0.12121212121212122</v>
      </c>
      <c r="H527" s="1">
        <v>0</v>
      </c>
      <c r="I527" s="2">
        <v>0</v>
      </c>
    </row>
    <row r="528" spans="1:9" x14ac:dyDescent="0.35">
      <c r="A528" t="s">
        <v>965</v>
      </c>
      <c r="B528" s="3" t="s">
        <v>966</v>
      </c>
      <c r="C528" s="1">
        <v>410</v>
      </c>
      <c r="D528" s="1">
        <v>340</v>
      </c>
      <c r="E528" s="2">
        <v>0.82926829268292679</v>
      </c>
      <c r="F528" s="1">
        <v>65</v>
      </c>
      <c r="G528" s="2">
        <v>0.15853658536585366</v>
      </c>
      <c r="H528" s="1">
        <v>5</v>
      </c>
      <c r="I528" s="2">
        <f t="shared" si="8"/>
        <v>1.2195121951219513E-2</v>
      </c>
    </row>
    <row r="529" spans="1:9" x14ac:dyDescent="0.35">
      <c r="B529" s="3" t="s">
        <v>967</v>
      </c>
      <c r="C529" s="1">
        <v>415</v>
      </c>
      <c r="D529" s="1">
        <v>380</v>
      </c>
      <c r="E529" s="2">
        <v>0.91566265060240959</v>
      </c>
      <c r="F529" s="1">
        <v>30</v>
      </c>
      <c r="G529" s="2">
        <v>7.2289156626506021E-2</v>
      </c>
      <c r="H529" s="1">
        <v>5</v>
      </c>
      <c r="I529" s="2">
        <f t="shared" si="8"/>
        <v>1.2048192771084338E-2</v>
      </c>
    </row>
    <row r="530" spans="1:9" x14ac:dyDescent="0.35">
      <c r="B530" s="3"/>
      <c r="C530" s="1"/>
      <c r="D530" s="1"/>
      <c r="E530" s="2"/>
      <c r="F530" s="1"/>
      <c r="G530" s="2"/>
      <c r="H530" s="1"/>
      <c r="I530" s="2" t="str">
        <f t="shared" si="8"/>
        <v/>
      </c>
    </row>
    <row r="531" spans="1:9" ht="25" x14ac:dyDescent="0.35">
      <c r="A531" s="5" t="s">
        <v>990</v>
      </c>
      <c r="B531" s="3"/>
      <c r="C531" s="1">
        <v>8565</v>
      </c>
      <c r="D531" s="1">
        <v>6190</v>
      </c>
      <c r="E531" s="2">
        <v>0.72270869819030936</v>
      </c>
      <c r="F531" s="1">
        <v>1740</v>
      </c>
      <c r="G531" s="2">
        <v>0.20315236427320491</v>
      </c>
      <c r="H531" s="1">
        <v>635</v>
      </c>
      <c r="I531" s="2">
        <f t="shared" si="8"/>
        <v>7.4138937536485691E-2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BA66C2-B187-4C9F-878F-D64FC55A30A6}">
  <dimension ref="A1:N30"/>
  <sheetViews>
    <sheetView workbookViewId="0">
      <selection activeCell="N5" sqref="N5"/>
    </sheetView>
  </sheetViews>
  <sheetFormatPr defaultRowHeight="14.5" x14ac:dyDescent="0.35"/>
  <sheetData>
    <row r="1" spans="1:14" x14ac:dyDescent="0.35">
      <c r="A1" s="11" t="s">
        <v>1000</v>
      </c>
      <c r="B1" s="12"/>
      <c r="C1" s="12"/>
      <c r="D1" s="12"/>
      <c r="E1" s="12"/>
      <c r="F1" s="12"/>
      <c r="G1" s="12"/>
      <c r="H1" s="12"/>
      <c r="I1" s="12"/>
      <c r="J1" s="12"/>
      <c r="K1" s="12"/>
    </row>
    <row r="2" spans="1:14" x14ac:dyDescent="0.35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</row>
    <row r="3" spans="1:14" x14ac:dyDescent="0.35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</row>
    <row r="4" spans="1:14" x14ac:dyDescent="0.35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N4" t="s">
        <v>1001</v>
      </c>
    </row>
    <row r="5" spans="1:14" x14ac:dyDescent="0.35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</row>
    <row r="6" spans="1:14" x14ac:dyDescent="0.35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</row>
    <row r="7" spans="1:14" x14ac:dyDescent="0.35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</row>
    <row r="8" spans="1:14" x14ac:dyDescent="0.35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</row>
    <row r="9" spans="1:14" x14ac:dyDescent="0.35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</row>
    <row r="10" spans="1:14" x14ac:dyDescent="0.35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</row>
    <row r="11" spans="1:14" x14ac:dyDescent="0.35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</row>
    <row r="12" spans="1:14" x14ac:dyDescent="0.35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</row>
    <row r="13" spans="1:14" x14ac:dyDescent="0.35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</row>
    <row r="14" spans="1:14" x14ac:dyDescent="0.35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</row>
    <row r="15" spans="1:14" x14ac:dyDescent="0.35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</row>
    <row r="16" spans="1:14" x14ac:dyDescent="0.35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</row>
    <row r="17" spans="1:11" x14ac:dyDescent="0.35">
      <c r="A17" s="12"/>
      <c r="B17" s="12"/>
      <c r="C17" s="12"/>
      <c r="D17" s="12"/>
      <c r="E17" s="12"/>
      <c r="F17" s="12"/>
      <c r="G17" s="12"/>
      <c r="H17" s="12"/>
      <c r="I17" s="12"/>
      <c r="J17" s="12"/>
      <c r="K17" s="12"/>
    </row>
    <row r="18" spans="1:11" x14ac:dyDescent="0.35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</row>
    <row r="19" spans="1:11" x14ac:dyDescent="0.35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</row>
    <row r="20" spans="1:11" x14ac:dyDescent="0.35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</row>
    <row r="21" spans="1:11" x14ac:dyDescent="0.35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</row>
    <row r="22" spans="1:11" x14ac:dyDescent="0.35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</row>
    <row r="23" spans="1:11" x14ac:dyDescent="0.35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</row>
    <row r="24" spans="1:11" x14ac:dyDescent="0.35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</row>
    <row r="25" spans="1:11" x14ac:dyDescent="0.35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</row>
    <row r="26" spans="1:11" x14ac:dyDescent="0.35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</row>
    <row r="27" spans="1:11" x14ac:dyDescent="0.35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</row>
    <row r="28" spans="1:11" x14ac:dyDescent="0.35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</row>
    <row r="29" spans="1:11" x14ac:dyDescent="0.35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</row>
    <row r="30" spans="1:11" x14ac:dyDescent="0.35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</row>
  </sheetData>
  <mergeCells count="1">
    <mergeCell ref="A1:K30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Notes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Christopher Briem</dc:creator>
  <cp:lastModifiedBy>C</cp:lastModifiedBy>
  <dcterms:created xsi:type="dcterms:W3CDTF">2020-08-06T16:00:16Z</dcterms:created>
  <dcterms:modified xsi:type="dcterms:W3CDTF">2020-08-24T12:38:43Z</dcterms:modified>
</cp:coreProperties>
</file>